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8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georges/Desktop/"/>
    </mc:Choice>
  </mc:AlternateContent>
  <xr:revisionPtr revIDLastSave="0" documentId="8_{8A9AAC20-CAD3-744A-9497-A343A991F5E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1 - Antragsteller" sheetId="9" r:id="rId1"/>
    <sheet name="2- Matrix" sheetId="18" r:id="rId2"/>
    <sheet name="3a - Technische Daten LW" sheetId="1" r:id="rId3"/>
    <sheet name="3b - Technische Daten SW" sheetId="6" r:id="rId4"/>
    <sheet name="3c - Technische Daten WW" sheetId="7" r:id="rId5"/>
    <sheet name="4 - Steuerung" sheetId="17" r:id="rId6"/>
    <sheet name="5 - Bestätigung" sheetId="11" r:id="rId7"/>
    <sheet name="Checkliste" sheetId="13" r:id="rId8"/>
    <sheet name="Logbuch" sheetId="15" r:id="rId9"/>
    <sheet name="Erläuterungen" sheetId="19" state="hidden" r:id="rId10"/>
    <sheet name="Daten" sheetId="5" state="hidden" r:id="rId11"/>
    <sheet name="Warmwasser" sheetId="20" state="hidden" r:id="rId12"/>
  </sheets>
  <definedNames>
    <definedName name="_xlnm.Print_Area" localSheetId="0">'1 - Antragsteller'!$H$39</definedName>
    <definedName name="_xlnm.Print_Area" localSheetId="1">'2- Matrix'!$B$2:$AK$322</definedName>
    <definedName name="_xlnm.Print_Area" localSheetId="3">'3b - Technische Daten SW'!$E$25:$E$25</definedName>
    <definedName name="_xlnm.Print_Area" localSheetId="4">'3c - Technische Daten WW'!#REF!</definedName>
    <definedName name="_xlnm.Print_Area" localSheetId="5">'4 - Steuerung'!$C$20</definedName>
    <definedName name="_xlnm.Print_Area" localSheetId="6">'5 - Bestätigung'!$F$14</definedName>
    <definedName name="_xlnm.Print_Area" localSheetId="11">Warmwasser!#REF!</definedName>
    <definedName name="OLE_LINK1" localSheetId="5">'4 - Steuerung'!#REF!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7" l="1"/>
  <c r="H22" i="7"/>
  <c r="H21" i="7"/>
  <c r="H20" i="7"/>
  <c r="H19" i="7"/>
  <c r="H18" i="7"/>
  <c r="H17" i="7"/>
  <c r="H16" i="7"/>
  <c r="H15" i="7"/>
  <c r="H14" i="7"/>
  <c r="H13" i="7"/>
  <c r="H12" i="7"/>
  <c r="H11" i="7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I11" i="6" l="1"/>
  <c r="I23" i="7" l="1"/>
  <c r="I22" i="7"/>
  <c r="I21" i="7"/>
  <c r="I20" i="7"/>
  <c r="I19" i="7"/>
  <c r="I18" i="7"/>
  <c r="I17" i="7"/>
  <c r="I16" i="7"/>
  <c r="I15" i="7"/>
  <c r="I14" i="7"/>
  <c r="I13" i="7"/>
  <c r="I12" i="7"/>
  <c r="I11" i="7"/>
  <c r="I23" i="6" l="1"/>
  <c r="I22" i="6"/>
  <c r="I21" i="6"/>
  <c r="I20" i="6"/>
  <c r="I19" i="6"/>
  <c r="I18" i="6"/>
  <c r="I17" i="6"/>
  <c r="I16" i="6"/>
  <c r="I15" i="6"/>
  <c r="I14" i="6"/>
  <c r="I13" i="6"/>
  <c r="I12" i="6"/>
</calcChain>
</file>

<file path=xl/sharedStrings.xml><?xml version="1.0" encoding="utf-8"?>
<sst xmlns="http://schemas.openxmlformats.org/spreadsheetml/2006/main" count="328" uniqueCount="153">
  <si>
    <t>Der Referenz-Volumenstrom für den Anschluss an Wärmespeicher (insbesondere Wärmespeicher für die Funktionen Raumheizung und Warmwasser) wird ermittelt aus der Nennleistung der WP bei A-7/B0/W10 / W35 mit einem deltaT von 5 K. Die Volllast-Nennleistung entspricht dabei der von Hersteller/Lieferanten deklarierten Volllast-Heizleistung, welche im Dauerbetrieb bereitgestellt werden kann.</t>
  </si>
  <si>
    <t>Referenz-Volumenstrom für Anschluss an Wärmespeicher</t>
  </si>
  <si>
    <t>Sicherstellung der Schichtungseffizienz von Speichern</t>
  </si>
  <si>
    <t>A2/W35</t>
  </si>
  <si>
    <t>A-7/W35</t>
  </si>
  <si>
    <t xml:space="preserve">
EN 14511
(Volllast)</t>
  </si>
  <si>
    <r>
      <t xml:space="preserve">
min. WT-Fläche 
für WW-Bereitung 
(0.3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/kW) </t>
    </r>
  </si>
  <si>
    <r>
      <t>Q̇</t>
    </r>
    <r>
      <rPr>
        <vertAlign val="sub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(kW)</t>
    </r>
  </si>
  <si>
    <r>
      <t>A</t>
    </r>
    <r>
      <rPr>
        <vertAlign val="subscript"/>
        <sz val="10"/>
        <color theme="1"/>
        <rFont val="Calibri"/>
        <family val="2"/>
        <scheme val="minor"/>
      </rPr>
      <t>WT,min</t>
    </r>
    <r>
      <rPr>
        <sz val="10"/>
        <color theme="1"/>
        <rFont val="Calibri"/>
        <family val="2"/>
        <scheme val="minor"/>
      </rPr>
      <t xml:space="preserve">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</si>
  <si>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V̇</t>
    </r>
    <r>
      <rPr>
        <vertAlign val="subscript"/>
        <sz val="10"/>
        <color theme="1"/>
        <rFont val="Calibri"/>
        <family val="2"/>
        <scheme val="minor"/>
      </rPr>
      <t>ref</t>
    </r>
    <r>
      <rPr>
        <sz val="10"/>
        <color theme="1"/>
        <rFont val="Calibri"/>
        <family val="2"/>
        <scheme val="minor"/>
      </rPr>
      <t xml:space="preserve"> (l/h)</t>
    </r>
  </si>
  <si>
    <t>-</t>
  </si>
  <si>
    <t>B0/W35</t>
  </si>
  <si>
    <t>W10/W35</t>
  </si>
  <si>
    <t xml:space="preserve">
EN 14511 
(Volllast)</t>
  </si>
  <si>
    <t>min. Heizleistung im WW-Betrieb A20/B10/W10 / W55</t>
  </si>
  <si>
    <t>EN 14511
(Volllast)
A-7/B0/W10 / W35</t>
  </si>
  <si>
    <t>A0</t>
  </si>
  <si>
    <t>° C</t>
  </si>
  <si>
    <t xml:space="preserve">
Referenz-Volumen-
strom für Anschluss an Kombispeicher</t>
  </si>
  <si>
    <t>B0</t>
  </si>
  <si>
    <t xml:space="preserve">
max. Austritts-
temperatur</t>
  </si>
  <si>
    <t>W10</t>
  </si>
  <si>
    <t>Sicherstellung, dass eine WW-Temperatur von 55 °C jederzeit erreicht werden kann</t>
  </si>
  <si>
    <t>min. WÜ-Fläche 
für WW-Bereitung</t>
  </si>
  <si>
    <t>max. Austrittstemperatur</t>
  </si>
  <si>
    <t>Firma:</t>
  </si>
  <si>
    <t>Kontaktperson:</t>
  </si>
  <si>
    <t>Strasse:</t>
  </si>
  <si>
    <t>Email:</t>
  </si>
  <si>
    <t>Antragsart:</t>
  </si>
  <si>
    <t>Bemerkung:</t>
  </si>
  <si>
    <t>Mutation</t>
  </si>
  <si>
    <t>Folgeantrag</t>
  </si>
  <si>
    <t>Löschung</t>
  </si>
  <si>
    <t>Antragsart</t>
  </si>
  <si>
    <t>Betreffend</t>
  </si>
  <si>
    <t>Speicher</t>
  </si>
  <si>
    <t>Matrix</t>
  </si>
  <si>
    <t>Datum:</t>
  </si>
  <si>
    <t>Ort:</t>
  </si>
  <si>
    <t xml:space="preserve">
EN 14511
(Volllast)
</t>
  </si>
  <si>
    <t>Die Zertifizierungsstelle kann dem Antrag nur zustimmen, wenn alle Kästchen angekreuzt sind.</t>
  </si>
  <si>
    <t xml:space="preserve">
Bezeichnung gemäss
FWS/EHPA Gütesiegel</t>
  </si>
  <si>
    <t>Gesetzliche Mindestanforderungen an die Warmhalte-Verluste müssen erfüllt sein</t>
  </si>
  <si>
    <t>siehe Prüfzertifikat / Factsheet Speicherprüfung</t>
  </si>
  <si>
    <t>Datum</t>
  </si>
  <si>
    <t>Wer</t>
  </si>
  <si>
    <t>Was</t>
  </si>
  <si>
    <t>Bitte benutzen Sie das entsprechende Register 3a / 3b / 3c je nach Typ (Luft-Wasser / Sole-Wasser / Wasser-Wasser) der beantragten Wärmepumpen. Deklaration nur bei neu zu zertifizierenden Wärmepumpen notwendig.</t>
  </si>
  <si>
    <t>Wärmepumpe muss Gütesiegel lautend auf Antragsteller aufweisen</t>
  </si>
  <si>
    <t>Minimale COP und Austritts-Temperaturwerte müssen eingehalten werden</t>
  </si>
  <si>
    <t>Pufferspeicher per 3-Punkt Anschluss eingebunden</t>
  </si>
  <si>
    <t>Erläuterung</t>
  </si>
  <si>
    <t>Kriterium</t>
  </si>
  <si>
    <t>EHPA Gütesiegel-Datenbank</t>
  </si>
  <si>
    <t>WPSM Reglemente</t>
  </si>
  <si>
    <t>1 - Antragsteller</t>
  </si>
  <si>
    <t>2 - Matrix</t>
  </si>
  <si>
    <t>3 - Technische Daten</t>
  </si>
  <si>
    <t>4 - Steuerung</t>
  </si>
  <si>
    <t>5 - Bestätigung</t>
  </si>
  <si>
    <t>Sämtliche Temperaturfühler sollten in den Hydraulikschemen eingezeichnet werde</t>
  </si>
  <si>
    <t>Kombispeicher müssen auf Schichtungseffizienz geprüft sein</t>
  </si>
  <si>
    <t>Bitte Datenblätter und technische Zeichnungen von Speichern beilegen</t>
  </si>
  <si>
    <t>EHPA Gütesiegel</t>
  </si>
  <si>
    <t>Typenbezeichnung</t>
  </si>
  <si>
    <t xml:space="preserve">
Zertifikatnummer
(CH-HP-xxxxx)</t>
  </si>
  <si>
    <t>Bitte auswählen</t>
  </si>
  <si>
    <t>Schemata</t>
  </si>
  <si>
    <t>Registerfläche bei Wassererwärmern</t>
  </si>
  <si>
    <t>Übertrag</t>
  </si>
  <si>
    <t>Bestätigung durch ankreuzen der Kästchen.</t>
  </si>
  <si>
    <t>Wie sieht das Warmwasser-Ladekonzept aus?</t>
  </si>
  <si>
    <t xml:space="preserve">
max. eingestellte Leistung Zusatzheizung</t>
  </si>
  <si>
    <t>Wie erfolgt die Signalisierung des Einsatzes der Zusatzheizung?</t>
  </si>
  <si>
    <t>Volumen (Puffer-)Speicher maximal 33 Liter/kW resp. 67 Liter/kW (ohne PV/Solarthermie)</t>
  </si>
  <si>
    <t xml:space="preserve">
Ladestrategie Warmwasser</t>
  </si>
  <si>
    <t>Feste Leistung / Drehzahl</t>
  </si>
  <si>
    <t>Tel. direkt:</t>
  </si>
  <si>
    <t>Land:</t>
  </si>
  <si>
    <t>PLZ:</t>
  </si>
  <si>
    <t>Kontaktangaben:</t>
  </si>
  <si>
    <t>Bedingungen:</t>
  </si>
  <si>
    <r>
      <t>Q̇</t>
    </r>
    <r>
      <rPr>
        <vertAlign val="subscript"/>
        <sz val="10"/>
        <color theme="1"/>
        <rFont val="Calibri"/>
        <family val="2"/>
        <scheme val="minor"/>
      </rPr>
      <t>el</t>
    </r>
    <r>
      <rPr>
        <sz val="10"/>
        <color theme="1"/>
        <rFont val="Calibri"/>
        <family val="2"/>
        <scheme val="minor"/>
      </rPr>
      <t xml:space="preserve"> (kW)</t>
    </r>
  </si>
  <si>
    <t>A-7/W52</t>
  </si>
  <si>
    <t xml:space="preserve">
EN 14825</t>
  </si>
  <si>
    <t>Erstellt / Créé :</t>
  </si>
  <si>
    <t>Revidiert / Révisé:</t>
  </si>
  <si>
    <t>WP
PAC</t>
  </si>
  <si>
    <t>Heizleistung
Puissance</t>
  </si>
  <si>
    <t>Schemanummern
Numéros de schéma</t>
  </si>
  <si>
    <t>Schema Beschrieb</t>
  </si>
  <si>
    <t>Pufferspeicher
Accumulateur</t>
  </si>
  <si>
    <t>Brauchwassererwärmer
Chauffe-eau</t>
  </si>
  <si>
    <t xml:space="preserve">Wärmepumpen-Baureihe
Pompe à chaleur
</t>
  </si>
  <si>
    <t>Modell (Leistungsgrösse)
Modèle (Puissance)</t>
  </si>
  <si>
    <t>maximale Heizleistung
puissance maximale
(A-7/B0/W10 / W35)</t>
  </si>
  <si>
    <t>Heizleistung WW
Puissance ECS</t>
  </si>
  <si>
    <t>WPSM-Schemanummer
Numéro Schéma PACSM</t>
  </si>
  <si>
    <t>Schemanr. Lieferant
No. schéma fournisseur</t>
  </si>
  <si>
    <t>ohne / sans</t>
  </si>
  <si>
    <t>…</t>
  </si>
  <si>
    <t>WT-Fläche
Surf. échang,</t>
  </si>
  <si>
    <t>A</t>
  </si>
  <si>
    <t>B</t>
  </si>
  <si>
    <t>C</t>
  </si>
  <si>
    <t>Kombispeicher
Accu. combiné</t>
  </si>
  <si>
    <t>Erstantrag</t>
  </si>
  <si>
    <t>Adaptiv (Solltemperatur)</t>
  </si>
  <si>
    <t>Andere (Beilage)</t>
  </si>
  <si>
    <t>kW</t>
  </si>
  <si>
    <t>Blattschutz</t>
  </si>
  <si>
    <t>fhnw23IEBau</t>
  </si>
  <si>
    <t>Grafik verschieben</t>
  </si>
  <si>
    <t>«Alt» Taste halten</t>
  </si>
  <si>
    <t>Daten der Wärmepumpen:</t>
  </si>
  <si>
    <t>Bestätigung der Richtigkeit: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</si>
  <si>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Merkblatt: Einstellparameter für die Warmwasserbereitung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</si>
  <si>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«Inbetriebnahmeprotokoll Hersteller» / Pflichtenheft WP-System-Modul</t>
    </r>
  </si>
  <si>
    <t>(2)</t>
  </si>
  <si>
    <t>(3)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</si>
  <si>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Im Rahmen von Stichprobenkontrollen ist der Zugang zu den genannten Parametern möglich (ggf. mit Zugangscode)</t>
    </r>
  </si>
  <si>
    <t>Unterschrift:</t>
  </si>
  <si>
    <t>Wie wird verhindert, dass die elektr. Zusatzheizung unkontrolliert im Einsatz ist?</t>
  </si>
  <si>
    <t>Welche Werte erfasst, speichert und zeigt der Regler an?</t>
  </si>
  <si>
    <t>(2) Pflichtenheft WP-System-Modul</t>
  </si>
  <si>
    <t>(1) EHPA Webseite ql.ehpa.org</t>
  </si>
  <si>
    <t>(1) (2)</t>
  </si>
  <si>
    <t>(3) Funktionsschemata ohne Fühlerplatzierung</t>
  </si>
  <si>
    <t>(4)</t>
  </si>
  <si>
    <t>(4) Energieeffizienzverordnung (EnEV)</t>
  </si>
  <si>
    <t>Checkliste für Antragsteller:</t>
  </si>
  <si>
    <t>Logbuch:</t>
  </si>
  <si>
    <t>Logbuch</t>
  </si>
  <si>
    <t>Checkliste</t>
  </si>
  <si>
    <t>Die Checkliste dient dem Antragsteller als Selbstkontrolle für einen vollständigen Antrag.</t>
  </si>
  <si>
    <t>Das Logbuch dient der Nachverfolgung von Änderungen am Antrag.</t>
  </si>
  <si>
    <r>
      <t xml:space="preserve">Die Austrittstemperatur der Wärmepumpe muss mindestens 60 </t>
    </r>
    <r>
      <rPr>
        <sz val="10"/>
        <color theme="1"/>
        <rFont val="Calibri"/>
        <family val="2"/>
      </rPr>
      <t xml:space="preserve">°C bei A0/B0/W10 erreichen.
</t>
    </r>
    <r>
      <rPr>
        <sz val="10"/>
        <color theme="1"/>
        <rFont val="Calibri"/>
        <family val="2"/>
        <scheme val="minor"/>
      </rPr>
      <t>Die Referenz-Heizleistung im WW-Betrieb entspricht der Heizleistung, welche die Wärmepumpe am Betriebspunkt A20/B10/W10 / W55 erzeugt und somit mindestens über den Wärmeübertrager im WW-Speicher abgeführt werden muss.
Die minimal erforderliche Wärmeübertrager-Fläche in einem Wassererwärmer mit innenliegenden Wärmeübertrager (Register-Boiler) wird ermittelt aus dieser Referenz-Heizleistung der WP im WW-Betrieb mit einer minimal erforderlichen spezifischen Fläche von 0.3 m2/kW. Bei der Referenz-Heizleistung kann eine Leistungsreduktion z.B. aus einer Drehzahlregelung berücksichtigt werden.
A</t>
    </r>
    <r>
      <rPr>
        <vertAlign val="subscript"/>
        <sz val="10"/>
        <color theme="1"/>
        <rFont val="Calibri"/>
        <family val="2"/>
        <scheme val="minor"/>
      </rPr>
      <t>WT,min</t>
    </r>
    <r>
      <rPr>
        <sz val="10"/>
        <color theme="1"/>
        <rFont val="Calibri"/>
        <family val="2"/>
        <scheme val="minor"/>
      </rPr>
      <t xml:space="preserve"> = 0.3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 * Q̇</t>
    </r>
    <r>
      <rPr>
        <vertAlign val="subscript"/>
        <sz val="10"/>
        <color theme="1"/>
        <rFont val="Calibri"/>
        <family val="2"/>
        <scheme val="minor"/>
      </rPr>
      <t>ww,ref</t>
    </r>
    <r>
      <rPr>
        <sz val="10"/>
        <color theme="1"/>
        <rFont val="Calibri"/>
        <family val="2"/>
        <scheme val="minor"/>
      </rPr>
      <t xml:space="preserve">
Empfohlen wird eine spezifischen Wärmeübertragerfläche von 0.4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/kW.</t>
    </r>
  </si>
  <si>
    <t>Angaben zur Steuerung:</t>
  </si>
  <si>
    <r>
      <t>Wir bestätigen die Richtigkeit aller Angaben und dass die Bestimmungen des Pflichtenheftes WP-System-Moduls bei den folgenden Systemkomponenten und technischen Dienstleistungen eingehalten sind (1)</t>
    </r>
    <r>
      <rPr>
        <sz val="10"/>
        <color theme="1"/>
        <rFont val="Calibri"/>
        <family val="2"/>
        <scheme val="minor"/>
      </rPr>
      <t>:</t>
    </r>
  </si>
  <si>
    <t>Betreffend (falls Antrag auf Mutation):</t>
  </si>
  <si>
    <t>1. Die Wärmepumpen und deren Lieferfirma in der Schweiz verfügen über das EHPA Gütesiegel.</t>
  </si>
  <si>
    <t>2. Wärmepumpen und Komponenten erfüllen die Anforderungen des Pflichtenheftes für WP-System-Module.</t>
  </si>
  <si>
    <t xml:space="preserve">
Leistungsgeregelt</t>
  </si>
  <si>
    <t>ja</t>
  </si>
  <si>
    <t>nein</t>
  </si>
  <si>
    <t>A20/B0/B10 / W55</t>
  </si>
  <si>
    <t xml:space="preserve">
max. Ladeleistung
Warmwasser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</si>
  <si>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Beim WP-System-Modul Zertifizierung werden die eingereichten Unterlagen durch die Zertifizierungsgruppe geprüft. Zusätzlich bestätigt der Antragsteller (Lieferant des WP-System-Moduls) die Einhaltung des Pflichtenheftes.
Die Qualitätssicherung erfolgt anlässlich der Stichprobenkontrolle im Feld.</t>
    </r>
  </si>
  <si>
    <t>EE-Klasse
Classe ée</t>
  </si>
  <si>
    <t>Übersicht über die zertifizierten Systeme / Aperçu des systèmes certifiés</t>
  </si>
  <si>
    <t>V1.0 / 1.2.2024</t>
  </si>
  <si>
    <t>Antrag Modulzertifizierung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</si>
</sst>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\P00"/>
    <numFmt numFmtId="166" formatCode="\W00"/>
    <numFmt numFmtId="167" formatCode="\K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9" fillId="3" borderId="8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5" xfId="0" applyFont="1" applyBorder="1"/>
    <xf numFmtId="164" fontId="9" fillId="2" borderId="9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3" fillId="3" borderId="8" xfId="0" quotePrefix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7" fillId="2" borderId="2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0" xfId="0" applyNumberFormat="1" applyFont="1" applyAlignment="1" applyProtection="1">
      <alignment horizontal="left" vertical="top" wrapText="1"/>
      <protection hidden="1"/>
    </xf>
    <xf numFmtId="0" fontId="7" fillId="2" borderId="19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16" fillId="0" borderId="0" xfId="0" applyFont="1"/>
    <xf numFmtId="0" fontId="17" fillId="0" borderId="0" xfId="0" applyFont="1"/>
    <xf numFmtId="0" fontId="19" fillId="0" borderId="2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textRotation="90" wrapText="1"/>
    </xf>
    <xf numFmtId="49" fontId="21" fillId="0" borderId="23" xfId="0" applyNumberFormat="1" applyFont="1" applyBorder="1" applyAlignment="1">
      <alignment horizontal="center" textRotation="90" wrapText="1"/>
    </xf>
    <xf numFmtId="49" fontId="21" fillId="0" borderId="0" xfId="0" applyNumberFormat="1" applyFont="1" applyAlignment="1">
      <alignment horizontal="center" textRotation="90" wrapText="1"/>
    </xf>
    <xf numFmtId="49" fontId="21" fillId="0" borderId="20" xfId="0" applyNumberFormat="1" applyFont="1" applyBorder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textRotation="90" wrapText="1"/>
    </xf>
    <xf numFmtId="0" fontId="18" fillId="0" borderId="38" xfId="0" applyFont="1" applyBorder="1" applyAlignment="1">
      <alignment horizontal="center" textRotation="90"/>
    </xf>
    <xf numFmtId="0" fontId="18" fillId="0" borderId="39" xfId="0" applyFont="1" applyBorder="1" applyAlignment="1">
      <alignment horizontal="center" textRotation="90"/>
    </xf>
    <xf numFmtId="0" fontId="18" fillId="0" borderId="40" xfId="0" applyFont="1" applyBorder="1" applyAlignment="1">
      <alignment horizontal="center" textRotation="90"/>
    </xf>
    <xf numFmtId="0" fontId="18" fillId="0" borderId="41" xfId="0" applyFont="1" applyBorder="1" applyAlignment="1">
      <alignment horizontal="center" textRotation="90"/>
    </xf>
    <xf numFmtId="0" fontId="21" fillId="0" borderId="35" xfId="0" applyFont="1" applyBorder="1" applyAlignment="1">
      <alignment horizontal="center" textRotation="90" wrapText="1"/>
    </xf>
    <xf numFmtId="49" fontId="21" fillId="0" borderId="42" xfId="0" applyNumberFormat="1" applyFont="1" applyBorder="1" applyAlignment="1">
      <alignment horizontal="center" textRotation="90" wrapText="1"/>
    </xf>
    <xf numFmtId="49" fontId="21" fillId="0" borderId="33" xfId="0" applyNumberFormat="1" applyFont="1" applyBorder="1" applyAlignment="1">
      <alignment horizontal="center" textRotation="90" wrapText="1"/>
    </xf>
    <xf numFmtId="49" fontId="21" fillId="0" borderId="43" xfId="0" applyNumberFormat="1" applyFont="1" applyBorder="1" applyAlignment="1">
      <alignment horizontal="center" textRotation="90" wrapText="1"/>
    </xf>
    <xf numFmtId="49" fontId="21" fillId="0" borderId="44" xfId="0" applyNumberFormat="1" applyFont="1" applyBorder="1" applyAlignment="1">
      <alignment horizontal="center" textRotation="90" wrapText="1"/>
    </xf>
    <xf numFmtId="165" fontId="18" fillId="3" borderId="45" xfId="0" applyNumberFormat="1" applyFont="1" applyFill="1" applyBorder="1" applyAlignment="1">
      <alignment horizontal="center" vertical="center" textRotation="90"/>
    </xf>
    <xf numFmtId="165" fontId="18" fillId="3" borderId="46" xfId="0" applyNumberFormat="1" applyFont="1" applyFill="1" applyBorder="1" applyAlignment="1">
      <alignment horizontal="center" vertical="center" textRotation="90"/>
    </xf>
    <xf numFmtId="165" fontId="18" fillId="3" borderId="47" xfId="0" applyNumberFormat="1" applyFont="1" applyFill="1" applyBorder="1" applyAlignment="1">
      <alignment horizontal="center" vertical="center" textRotation="90"/>
    </xf>
    <xf numFmtId="165" fontId="18" fillId="3" borderId="33" xfId="0" applyNumberFormat="1" applyFont="1" applyFill="1" applyBorder="1" applyAlignment="1">
      <alignment horizontal="center" vertical="center" textRotation="90"/>
    </xf>
    <xf numFmtId="166" fontId="18" fillId="3" borderId="45" xfId="0" applyNumberFormat="1" applyFont="1" applyFill="1" applyBorder="1" applyAlignment="1">
      <alignment horizontal="center" vertical="center" textRotation="90"/>
    </xf>
    <xf numFmtId="166" fontId="18" fillId="3" borderId="46" xfId="0" applyNumberFormat="1" applyFont="1" applyFill="1" applyBorder="1" applyAlignment="1">
      <alignment horizontal="center" vertical="center" textRotation="90"/>
    </xf>
    <xf numFmtId="166" fontId="18" fillId="3" borderId="47" xfId="0" applyNumberFormat="1" applyFont="1" applyFill="1" applyBorder="1" applyAlignment="1">
      <alignment horizontal="center" vertical="center" textRotation="90"/>
    </xf>
    <xf numFmtId="166" fontId="18" fillId="3" borderId="33" xfId="0" applyNumberFormat="1" applyFont="1" applyFill="1" applyBorder="1" applyAlignment="1">
      <alignment horizontal="center" vertical="center" textRotation="90"/>
    </xf>
    <xf numFmtId="167" fontId="18" fillId="3" borderId="45" xfId="0" applyNumberFormat="1" applyFont="1" applyFill="1" applyBorder="1" applyAlignment="1">
      <alignment horizontal="center" vertical="center" textRotation="90"/>
    </xf>
    <xf numFmtId="167" fontId="18" fillId="3" borderId="46" xfId="0" applyNumberFormat="1" applyFont="1" applyFill="1" applyBorder="1" applyAlignment="1">
      <alignment horizontal="center" vertical="center" textRotation="90"/>
    </xf>
    <xf numFmtId="167" fontId="18" fillId="3" borderId="40" xfId="0" applyNumberFormat="1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center" textRotation="90" wrapText="1"/>
    </xf>
    <xf numFmtId="49" fontId="18" fillId="0" borderId="42" xfId="0" applyNumberFormat="1" applyFont="1" applyBorder="1" applyAlignment="1">
      <alignment horizontal="center" textRotation="90"/>
    </xf>
    <xf numFmtId="49" fontId="18" fillId="0" borderId="43" xfId="0" applyNumberFormat="1" applyFont="1" applyBorder="1" applyAlignment="1">
      <alignment horizontal="center" textRotation="90"/>
    </xf>
    <xf numFmtId="49" fontId="21" fillId="0" borderId="43" xfId="0" applyNumberFormat="1" applyFont="1" applyBorder="1" applyAlignment="1">
      <alignment horizontal="center" textRotation="90"/>
    </xf>
    <xf numFmtId="49" fontId="22" fillId="0" borderId="44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/>
    </xf>
    <xf numFmtId="164" fontId="18" fillId="0" borderId="45" xfId="0" quotePrefix="1" applyNumberFormat="1" applyFont="1" applyBorder="1" applyAlignment="1">
      <alignment horizontal="center" vertical="center" textRotation="90"/>
    </xf>
    <xf numFmtId="164" fontId="18" fillId="0" borderId="46" xfId="0" applyNumberFormat="1" applyFont="1" applyBorder="1" applyAlignment="1">
      <alignment horizontal="center" vertical="center" textRotation="90"/>
    </xf>
    <xf numFmtId="164" fontId="18" fillId="0" borderId="47" xfId="0" applyNumberFormat="1" applyFont="1" applyBorder="1" applyAlignment="1">
      <alignment horizontal="center" vertical="center" textRotation="90"/>
    </xf>
    <xf numFmtId="164" fontId="21" fillId="0" borderId="33" xfId="0" applyNumberFormat="1" applyFont="1" applyBorder="1" applyAlignment="1">
      <alignment horizontal="center" vertical="center" textRotation="90"/>
    </xf>
    <xf numFmtId="164" fontId="18" fillId="0" borderId="45" xfId="0" applyNumberFormat="1" applyFont="1" applyBorder="1" applyAlignment="1">
      <alignment horizontal="center" vertical="center" textRotation="90"/>
    </xf>
    <xf numFmtId="164" fontId="18" fillId="0" borderId="40" xfId="0" applyNumberFormat="1" applyFont="1" applyBorder="1" applyAlignment="1">
      <alignment horizontal="center" vertical="center" textRotation="90"/>
    </xf>
    <xf numFmtId="164" fontId="18" fillId="0" borderId="33" xfId="0" applyNumberFormat="1" applyFont="1" applyBorder="1" applyAlignment="1">
      <alignment horizontal="center" vertical="center" textRotation="90"/>
    </xf>
    <xf numFmtId="164" fontId="18" fillId="0" borderId="40" xfId="0" applyNumberFormat="1" applyFont="1" applyBorder="1" applyAlignment="1">
      <alignment horizontal="center" textRotation="90"/>
    </xf>
    <xf numFmtId="49" fontId="21" fillId="0" borderId="51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left" vertical="center"/>
    </xf>
    <xf numFmtId="49" fontId="23" fillId="0" borderId="53" xfId="0" applyNumberFormat="1" applyFont="1" applyBorder="1" applyAlignment="1">
      <alignment horizontal="left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49" fontId="21" fillId="0" borderId="51" xfId="0" applyNumberFormat="1" applyFont="1" applyBorder="1" applyAlignment="1">
      <alignment horizontal="left" vertical="center"/>
    </xf>
    <xf numFmtId="49" fontId="21" fillId="0" borderId="60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left" vertical="center"/>
    </xf>
    <xf numFmtId="49" fontId="23" fillId="0" borderId="62" xfId="0" applyNumberFormat="1" applyFont="1" applyBorder="1" applyAlignment="1">
      <alignment horizontal="left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49" fontId="23" fillId="0" borderId="68" xfId="0" applyNumberFormat="1" applyFont="1" applyBorder="1" applyAlignment="1">
      <alignment horizontal="left" vertical="center"/>
    </xf>
    <xf numFmtId="49" fontId="21" fillId="0" borderId="69" xfId="0" applyNumberFormat="1" applyFont="1" applyBorder="1" applyAlignment="1">
      <alignment horizontal="left" vertical="center"/>
    </xf>
    <xf numFmtId="49" fontId="21" fillId="0" borderId="70" xfId="0" applyNumberFormat="1" applyFont="1" applyBorder="1" applyAlignment="1">
      <alignment horizontal="left" vertical="center"/>
    </xf>
    <xf numFmtId="49" fontId="23" fillId="0" borderId="71" xfId="0" applyNumberFormat="1" applyFont="1" applyBorder="1" applyAlignment="1">
      <alignment horizontal="left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49" fontId="23" fillId="0" borderId="77" xfId="0" applyNumberFormat="1" applyFont="1" applyBorder="1" applyAlignment="1">
      <alignment horizontal="left" vertical="center"/>
    </xf>
    <xf numFmtId="49" fontId="18" fillId="0" borderId="68" xfId="0" applyNumberFormat="1" applyFont="1" applyBorder="1" applyAlignment="1">
      <alignment horizontal="left" vertical="center"/>
    </xf>
    <xf numFmtId="49" fontId="18" fillId="0" borderId="71" xfId="0" applyNumberFormat="1" applyFont="1" applyBorder="1" applyAlignment="1">
      <alignment horizontal="left" vertical="center"/>
    </xf>
    <xf numFmtId="49" fontId="18" fillId="0" borderId="72" xfId="0" applyNumberFormat="1" applyFont="1" applyBorder="1" applyAlignment="1">
      <alignment horizontal="center" vertical="center"/>
    </xf>
    <xf numFmtId="49" fontId="18" fillId="0" borderId="54" xfId="0" applyNumberFormat="1" applyFont="1" applyBorder="1" applyAlignment="1">
      <alignment horizontal="center" vertical="center"/>
    </xf>
    <xf numFmtId="49" fontId="18" fillId="0" borderId="77" xfId="0" applyNumberFormat="1" applyFont="1" applyBorder="1" applyAlignment="1">
      <alignment horizontal="left" vertical="center"/>
    </xf>
    <xf numFmtId="0" fontId="16" fillId="0" borderId="48" xfId="0" applyFont="1" applyBorder="1"/>
    <xf numFmtId="0" fontId="9" fillId="5" borderId="5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horizontal="right" vertical="center"/>
    </xf>
    <xf numFmtId="0" fontId="9" fillId="7" borderId="5" xfId="0" applyFont="1" applyFill="1" applyBorder="1" applyAlignment="1">
      <alignment vertical="center"/>
    </xf>
    <xf numFmtId="0" fontId="9" fillId="7" borderId="8" xfId="0" applyFont="1" applyFill="1" applyBorder="1" applyAlignment="1">
      <alignment horizontal="right" vertical="center"/>
    </xf>
    <xf numFmtId="0" fontId="9" fillId="7" borderId="8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vertical="center"/>
    </xf>
    <xf numFmtId="0" fontId="13" fillId="3" borderId="5" xfId="0" quotePrefix="1" applyFont="1" applyFill="1" applyBorder="1" applyAlignment="1">
      <alignment horizontal="center" vertical="center"/>
    </xf>
    <xf numFmtId="0" fontId="13" fillId="4" borderId="11" xfId="0" quotePrefix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2" borderId="20" xfId="0" applyFont="1" applyFill="1" applyBorder="1" applyAlignment="1">
      <alignment vertical="center"/>
    </xf>
    <xf numFmtId="0" fontId="4" fillId="3" borderId="5" xfId="0" quotePrefix="1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vertical="top" wrapText="1"/>
    </xf>
    <xf numFmtId="0" fontId="9" fillId="7" borderId="24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right" vertical="center"/>
    </xf>
    <xf numFmtId="1" fontId="9" fillId="2" borderId="24" xfId="0" applyNumberFormat="1" applyFont="1" applyFill="1" applyBorder="1" applyAlignment="1">
      <alignment horizontal="right" vertical="center"/>
    </xf>
    <xf numFmtId="164" fontId="9" fillId="7" borderId="5" xfId="0" applyNumberFormat="1" applyFont="1" applyFill="1" applyBorder="1" applyAlignment="1">
      <alignment horizontal="right" vertical="center"/>
    </xf>
    <xf numFmtId="1" fontId="9" fillId="2" borderId="5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49" fontId="4" fillId="0" borderId="8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10" fillId="3" borderId="5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13" fillId="3" borderId="5" xfId="0" quotePrefix="1" applyFont="1" applyFill="1" applyBorder="1" applyAlignment="1">
      <alignment horizontal="left" vertical="center"/>
    </xf>
    <xf numFmtId="0" fontId="14" fillId="3" borderId="20" xfId="1" quotePrefix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0" fontId="4" fillId="3" borderId="14" xfId="0" quotePrefix="1" applyFont="1" applyFill="1" applyBorder="1" applyAlignment="1">
      <alignment horizontal="center" vertical="center"/>
    </xf>
    <xf numFmtId="0" fontId="4" fillId="3" borderId="8" xfId="0" quotePrefix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 applyProtection="1">
      <alignment vertical="top" wrapText="1"/>
      <protection hidden="1"/>
    </xf>
    <xf numFmtId="49" fontId="4" fillId="7" borderId="19" xfId="0" applyNumberFormat="1" applyFont="1" applyFill="1" applyBorder="1" applyAlignment="1" applyProtection="1">
      <alignment vertical="top" wrapText="1"/>
      <protection hidden="1"/>
    </xf>
    <xf numFmtId="0" fontId="4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9" fillId="0" borderId="14" xfId="0" quotePrefix="1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vertical="center" wrapText="1"/>
    </xf>
    <xf numFmtId="0" fontId="9" fillId="8" borderId="5" xfId="0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5" xfId="0" quotePrefix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vertical="center"/>
    </xf>
    <xf numFmtId="49" fontId="21" fillId="0" borderId="28" xfId="0" applyNumberFormat="1" applyFont="1" applyBorder="1" applyAlignment="1">
      <alignment horizontal="center" textRotation="90" wrapText="1"/>
    </xf>
    <xf numFmtId="165" fontId="18" fillId="0" borderId="45" xfId="0" applyNumberFormat="1" applyFont="1" applyBorder="1" applyAlignment="1">
      <alignment horizontal="center" vertical="center" textRotation="90"/>
    </xf>
    <xf numFmtId="165" fontId="18" fillId="0" borderId="46" xfId="0" applyNumberFormat="1" applyFont="1" applyBorder="1" applyAlignment="1">
      <alignment horizontal="center" vertical="center" textRotation="90"/>
    </xf>
    <xf numFmtId="165" fontId="18" fillId="0" borderId="47" xfId="0" applyNumberFormat="1" applyFont="1" applyBorder="1" applyAlignment="1">
      <alignment horizontal="center" vertical="center" textRotation="90"/>
    </xf>
    <xf numFmtId="165" fontId="18" fillId="0" borderId="33" xfId="0" applyNumberFormat="1" applyFont="1" applyBorder="1" applyAlignment="1">
      <alignment horizontal="center" vertical="center" textRotation="90"/>
    </xf>
    <xf numFmtId="166" fontId="18" fillId="0" borderId="45" xfId="0" applyNumberFormat="1" applyFont="1" applyBorder="1" applyAlignment="1">
      <alignment horizontal="center" vertical="center" textRotation="90"/>
    </xf>
    <xf numFmtId="166" fontId="18" fillId="0" borderId="46" xfId="0" applyNumberFormat="1" applyFont="1" applyBorder="1" applyAlignment="1">
      <alignment horizontal="center" vertical="center" textRotation="90"/>
    </xf>
    <xf numFmtId="166" fontId="18" fillId="0" borderId="47" xfId="0" applyNumberFormat="1" applyFont="1" applyBorder="1" applyAlignment="1">
      <alignment horizontal="center" vertical="center" textRotation="90"/>
    </xf>
    <xf numFmtId="166" fontId="18" fillId="0" borderId="33" xfId="0" applyNumberFormat="1" applyFont="1" applyBorder="1" applyAlignment="1">
      <alignment horizontal="center" vertical="center" textRotation="90"/>
    </xf>
    <xf numFmtId="167" fontId="18" fillId="0" borderId="45" xfId="0" applyNumberFormat="1" applyFont="1" applyBorder="1" applyAlignment="1">
      <alignment horizontal="center" vertical="center" textRotation="90"/>
    </xf>
    <xf numFmtId="167" fontId="18" fillId="0" borderId="33" xfId="0" applyNumberFormat="1" applyFont="1" applyBorder="1" applyAlignment="1">
      <alignment horizontal="center" vertical="center" textRotation="90"/>
    </xf>
    <xf numFmtId="167" fontId="18" fillId="0" borderId="40" xfId="0" applyNumberFormat="1" applyFont="1" applyBorder="1" applyAlignment="1">
      <alignment horizontal="center" vertical="center" textRotation="90"/>
    </xf>
    <xf numFmtId="17" fontId="2" fillId="0" borderId="0" xfId="0" applyNumberFormat="1" applyFont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8" borderId="12" xfId="0" applyNumberFormat="1" applyFont="1" applyFill="1" applyBorder="1" applyAlignment="1" applyProtection="1">
      <alignment horizontal="left" vertical="top" wrapText="1"/>
      <protection hidden="1"/>
    </xf>
    <xf numFmtId="49" fontId="7" fillId="8" borderId="13" xfId="0" applyNumberFormat="1" applyFont="1" applyFill="1" applyBorder="1" applyAlignment="1" applyProtection="1">
      <alignment horizontal="left" vertical="top" wrapText="1"/>
      <protection hidden="1"/>
    </xf>
    <xf numFmtId="49" fontId="7" fillId="8" borderId="14" xfId="0" applyNumberFormat="1" applyFont="1" applyFill="1" applyBorder="1" applyAlignment="1" applyProtection="1">
      <alignment horizontal="left" vertical="top" wrapText="1"/>
      <protection hidden="1"/>
    </xf>
    <xf numFmtId="49" fontId="7" fillId="8" borderId="15" xfId="0" applyNumberFormat="1" applyFont="1" applyFill="1" applyBorder="1" applyAlignment="1" applyProtection="1">
      <alignment horizontal="left" vertical="top" wrapText="1"/>
      <protection hidden="1"/>
    </xf>
    <xf numFmtId="49" fontId="7" fillId="8" borderId="0" xfId="0" applyNumberFormat="1" applyFont="1" applyFill="1" applyAlignment="1" applyProtection="1">
      <alignment horizontal="left" vertical="top" wrapText="1"/>
      <protection hidden="1"/>
    </xf>
    <xf numFmtId="49" fontId="7" fillId="8" borderId="16" xfId="0" applyNumberFormat="1" applyFont="1" applyFill="1" applyBorder="1" applyAlignment="1" applyProtection="1">
      <alignment horizontal="left" vertical="top" wrapText="1"/>
      <protection hidden="1"/>
    </xf>
    <xf numFmtId="49" fontId="7" fillId="8" borderId="17" xfId="0" applyNumberFormat="1" applyFont="1" applyFill="1" applyBorder="1" applyAlignment="1" applyProtection="1">
      <alignment horizontal="left" vertical="top" wrapText="1"/>
      <protection hidden="1"/>
    </xf>
    <xf numFmtId="49" fontId="7" fillId="8" borderId="18" xfId="0" applyNumberFormat="1" applyFont="1" applyFill="1" applyBorder="1" applyAlignment="1" applyProtection="1">
      <alignment horizontal="left" vertical="top" wrapText="1"/>
      <protection hidden="1"/>
    </xf>
    <xf numFmtId="49" fontId="7" fillId="8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5" fillId="2" borderId="13" xfId="1" applyFont="1" applyFill="1" applyBorder="1" applyAlignment="1">
      <alignment horizontal="left" vertical="center"/>
    </xf>
    <xf numFmtId="0" fontId="15" fillId="2" borderId="14" xfId="1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 textRotation="90" wrapText="1"/>
    </xf>
    <xf numFmtId="49" fontId="18" fillId="0" borderId="58" xfId="0" applyNumberFormat="1" applyFont="1" applyBorder="1" applyAlignment="1">
      <alignment horizontal="center" vertical="center" textRotation="90" wrapText="1"/>
    </xf>
    <xf numFmtId="49" fontId="18" fillId="0" borderId="59" xfId="0" applyNumberFormat="1" applyFont="1" applyBorder="1" applyAlignment="1">
      <alignment horizontal="center" vertical="center" textRotation="90" wrapText="1"/>
    </xf>
    <xf numFmtId="49" fontId="18" fillId="0" borderId="50" xfId="0" applyNumberFormat="1" applyFont="1" applyBorder="1" applyAlignment="1">
      <alignment horizontal="center" vertical="center" textRotation="90"/>
    </xf>
    <xf numFmtId="49" fontId="18" fillId="0" borderId="30" xfId="0" applyNumberFormat="1" applyFont="1" applyBorder="1" applyAlignment="1">
      <alignment horizontal="center" vertical="center" textRotation="90"/>
    </xf>
    <xf numFmtId="49" fontId="18" fillId="0" borderId="27" xfId="0" applyNumberFormat="1" applyFont="1" applyBorder="1" applyAlignment="1">
      <alignment horizontal="center" vertical="center" textRotation="90"/>
    </xf>
    <xf numFmtId="0" fontId="18" fillId="0" borderId="48" xfId="0" applyFont="1" applyBorder="1" applyAlignment="1">
      <alignment horizontal="center" vertical="center" textRotation="90"/>
    </xf>
    <xf numFmtId="0" fontId="18" fillId="0" borderId="67" xfId="0" applyFont="1" applyBorder="1" applyAlignment="1">
      <alignment horizontal="center" vertical="center" textRotation="90"/>
    </xf>
    <xf numFmtId="0" fontId="18" fillId="0" borderId="78" xfId="0" applyFont="1" applyBorder="1" applyAlignment="1">
      <alignment horizontal="center" vertical="center" textRotation="90"/>
    </xf>
    <xf numFmtId="49" fontId="18" fillId="3" borderId="49" xfId="0" applyNumberFormat="1" applyFont="1" applyFill="1" applyBorder="1" applyAlignment="1">
      <alignment horizontal="center" vertical="center" textRotation="90" wrapText="1"/>
    </xf>
    <xf numFmtId="49" fontId="18" fillId="3" borderId="58" xfId="0" applyNumberFormat="1" applyFont="1" applyFill="1" applyBorder="1" applyAlignment="1">
      <alignment horizontal="center" vertical="center" textRotation="90" wrapText="1"/>
    </xf>
    <xf numFmtId="49" fontId="18" fillId="3" borderId="59" xfId="0" applyNumberFormat="1" applyFont="1" applyFill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14" fontId="16" fillId="0" borderId="5" xfId="0" applyNumberFormat="1" applyFont="1" applyBorder="1"/>
    <xf numFmtId="0" fontId="16" fillId="0" borderId="5" xfId="0" applyFont="1" applyBorder="1"/>
    <xf numFmtId="14" fontId="16" fillId="0" borderId="5" xfId="0" quotePrefix="1" applyNumberFormat="1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top" wrapText="1"/>
    </xf>
    <xf numFmtId="49" fontId="4" fillId="7" borderId="13" xfId="0" applyNumberFormat="1" applyFont="1" applyFill="1" applyBorder="1" applyAlignment="1">
      <alignment horizontal="center" vertical="top" wrapText="1"/>
    </xf>
    <xf numFmtId="49" fontId="4" fillId="7" borderId="17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49" fontId="4" fillId="9" borderId="14" xfId="0" applyNumberFormat="1" applyFont="1" applyFill="1" applyBorder="1" applyAlignment="1">
      <alignment horizontal="center" vertical="top" wrapText="1"/>
    </xf>
    <xf numFmtId="49" fontId="4" fillId="9" borderId="19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4" fillId="7" borderId="11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19</xdr:row>
          <xdr:rowOff>203200</xdr:rowOff>
        </xdr:from>
        <xdr:to>
          <xdr:col>1</xdr:col>
          <xdr:colOff>1549400</xdr:colOff>
          <xdr:row>21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Speicher / Wassererwärmer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20</xdr:row>
          <xdr:rowOff>203200</xdr:rowOff>
        </xdr:from>
        <xdr:to>
          <xdr:col>1</xdr:col>
          <xdr:colOff>1549400</xdr:colOff>
          <xdr:row>22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21</xdr:row>
          <xdr:rowOff>203200</xdr:rowOff>
        </xdr:from>
        <xdr:to>
          <xdr:col>1</xdr:col>
          <xdr:colOff>1549400</xdr:colOff>
          <xdr:row>23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Anderes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38101</xdr:colOff>
      <xdr:row>38</xdr:row>
      <xdr:rowOff>98184</xdr:rowOff>
    </xdr:from>
    <xdr:to>
      <xdr:col>5</xdr:col>
      <xdr:colOff>800101</xdr:colOff>
      <xdr:row>41</xdr:row>
      <xdr:rowOff>50579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1" y="8022984"/>
          <a:ext cx="7435850" cy="56199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65066</xdr:rowOff>
    </xdr:from>
    <xdr:to>
      <xdr:col>5</xdr:col>
      <xdr:colOff>141613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79400" y="65066"/>
          <a:ext cx="743141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421013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279400" y="65066"/>
          <a:ext cx="740601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7</xdr:col>
      <xdr:colOff>2281563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79400" y="65066"/>
          <a:ext cx="723456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840113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79400" y="65066"/>
          <a:ext cx="7367913" cy="544534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840113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279400" y="65066"/>
          <a:ext cx="736791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5</xdr:col>
      <xdr:colOff>840113</xdr:colOff>
      <xdr:row>3</xdr:row>
      <xdr:rowOff>0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79400" y="65066"/>
          <a:ext cx="7367913" cy="544534"/>
          <a:chOff x="7389244" y="139866"/>
          <a:chExt cx="6174705" cy="462690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9" name="Grafik 8" descr="Logo PDC modulo di sistema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7</xdr:row>
          <xdr:rowOff>393700</xdr:rowOff>
        </xdr:from>
        <xdr:to>
          <xdr:col>2</xdr:col>
          <xdr:colOff>2717800</xdr:colOff>
          <xdr:row>9</xdr:row>
          <xdr:rowOff>25400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5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Zusatzheizung ist nur unterhalb der Norm-Auslegungstemperatur aktiv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14</xdr:row>
          <xdr:rowOff>190500</xdr:rowOff>
        </xdr:from>
        <xdr:to>
          <xdr:col>2</xdr:col>
          <xdr:colOff>342900</xdr:colOff>
          <xdr:row>16</xdr:row>
          <xdr:rowOff>12700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5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24-h Freigabe / Hysterese 10 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16</xdr:row>
          <xdr:rowOff>203200</xdr:rowOff>
        </xdr:from>
        <xdr:to>
          <xdr:col>2</xdr:col>
          <xdr:colOff>25400</xdr:colOff>
          <xdr:row>18</xdr:row>
          <xdr:rowOff>12700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5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Betriebsstunden Verdichter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17</xdr:row>
          <xdr:rowOff>203200</xdr:rowOff>
        </xdr:from>
        <xdr:to>
          <xdr:col>2</xdr:col>
          <xdr:colOff>0</xdr:colOff>
          <xdr:row>19</xdr:row>
          <xdr:rowOff>25400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5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Impulse Verdichter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0</xdr:rowOff>
        </xdr:from>
        <xdr:to>
          <xdr:col>2</xdr:col>
          <xdr:colOff>0</xdr:colOff>
          <xdr:row>20</xdr:row>
          <xdr:rowOff>25400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5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Betriebsstunden Zusatzheizung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203200</xdr:rowOff>
        </xdr:from>
        <xdr:to>
          <xdr:col>2</xdr:col>
          <xdr:colOff>0</xdr:colOff>
          <xdr:row>21</xdr:row>
          <xdr:rowOff>25400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5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Speichertemperaturen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20</xdr:row>
          <xdr:rowOff>203200</xdr:rowOff>
        </xdr:from>
        <xdr:to>
          <xdr:col>2</xdr:col>
          <xdr:colOff>25400</xdr:colOff>
          <xdr:row>22</xdr:row>
          <xdr:rowOff>12700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5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Systemtemperaturen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8</xdr:row>
          <xdr:rowOff>203200</xdr:rowOff>
        </xdr:from>
        <xdr:to>
          <xdr:col>2</xdr:col>
          <xdr:colOff>2717800</xdr:colOff>
          <xdr:row>10</xdr:row>
          <xdr:rowOff>12700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5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Zusatzheizung kann oberhalb Norm-Auslegungstemperatur nicht oder nur manuell aktiviert werden (Notfall)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203200</xdr:rowOff>
        </xdr:from>
        <xdr:to>
          <xdr:col>2</xdr:col>
          <xdr:colOff>647700</xdr:colOff>
          <xdr:row>15</xdr:row>
          <xdr:rowOff>25400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5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Maximal 2 -3 Ladefenster pro Tag à maximal 3 h / Hysterese ≤ 5K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21</xdr:row>
          <xdr:rowOff>203200</xdr:rowOff>
        </xdr:from>
        <xdr:to>
          <xdr:col>2</xdr:col>
          <xdr:colOff>25400</xdr:colOff>
          <xdr:row>23</xdr:row>
          <xdr:rowOff>12700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  <a:ext uri="{FF2B5EF4-FFF2-40B4-BE49-F238E27FC236}">
                  <a16:creationId xmlns:a16="http://schemas.microsoft.com/office/drawing/2014/main" id="{00000000-0008-0000-0500-00001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Zugang Regler wird gewährleistet (1)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0</xdr:row>
      <xdr:rowOff>65066</xdr:rowOff>
    </xdr:from>
    <xdr:to>
      <xdr:col>2</xdr:col>
      <xdr:colOff>4326263</xdr:colOff>
      <xdr:row>3</xdr:row>
      <xdr:rowOff>0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280276" y="65066"/>
          <a:ext cx="7041435" cy="539279"/>
          <a:chOff x="7389244" y="139866"/>
          <a:chExt cx="6174705" cy="462690"/>
        </a:xfrm>
      </xdr:grpSpPr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13" name="Grafik 12" descr="Logo PDC modulo di sistema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7</xdr:row>
          <xdr:rowOff>406400</xdr:rowOff>
        </xdr:from>
        <xdr:to>
          <xdr:col>2</xdr:col>
          <xdr:colOff>25400</xdr:colOff>
          <xdr:row>9</xdr:row>
          <xdr:rowOff>12700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6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Wärmepumpen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8</xdr:row>
          <xdr:rowOff>190500</xdr:rowOff>
        </xdr:from>
        <xdr:to>
          <xdr:col>2</xdr:col>
          <xdr:colOff>0</xdr:colOff>
          <xdr:row>10</xdr:row>
          <xdr:rowOff>12700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6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Funktions-Schemata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9</xdr:row>
          <xdr:rowOff>203200</xdr:rowOff>
        </xdr:from>
        <xdr:to>
          <xdr:col>2</xdr:col>
          <xdr:colOff>0</xdr:colOff>
          <xdr:row>11</xdr:row>
          <xdr:rowOff>12700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6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Umwälzpumpen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190500</xdr:rowOff>
        </xdr:from>
        <xdr:to>
          <xdr:col>2</xdr:col>
          <xdr:colOff>0</xdr:colOff>
          <xdr:row>12</xdr:row>
          <xdr:rowOff>12700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6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Wassererwärmer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11</xdr:row>
          <xdr:rowOff>190500</xdr:rowOff>
        </xdr:from>
        <xdr:to>
          <xdr:col>2</xdr:col>
          <xdr:colOff>25400</xdr:colOff>
          <xdr:row>13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6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Speicher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12</xdr:row>
          <xdr:rowOff>190500</xdr:rowOff>
        </xdr:from>
        <xdr:to>
          <xdr:col>1</xdr:col>
          <xdr:colOff>2489200</xdr:colOff>
          <xdr:row>14</xdr:row>
          <xdr:rowOff>12700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6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Steuerung / Regelung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190500</xdr:rowOff>
        </xdr:from>
        <xdr:to>
          <xdr:col>2</xdr:col>
          <xdr:colOff>25400</xdr:colOff>
          <xdr:row>15</xdr:row>
          <xdr:rowOff>12700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6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Inbetriebnahmen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0</xdr:row>
      <xdr:rowOff>65066</xdr:rowOff>
    </xdr:from>
    <xdr:to>
      <xdr:col>3</xdr:col>
      <xdr:colOff>1487813</xdr:colOff>
      <xdr:row>3</xdr:row>
      <xdr:rowOff>0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pSpPr/>
      </xdr:nvGrpSpPr>
      <xdr:grpSpPr>
        <a:xfrm>
          <a:off x="279400" y="65066"/>
          <a:ext cx="7304413" cy="544534"/>
          <a:chOff x="7389244" y="139866"/>
          <a:chExt cx="6174705" cy="462690"/>
        </a:xfrm>
      </xdr:grpSpPr>
      <xdr:pic>
        <xdr:nvPicPr>
          <xdr:cNvPr id="15" name="Grafik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16" name="Grafik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17" name="Grafik 16" descr="Logo PDC modulo di sistema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7</xdr:row>
          <xdr:rowOff>190500</xdr:rowOff>
        </xdr:from>
        <xdr:to>
          <xdr:col>2</xdr:col>
          <xdr:colOff>25400</xdr:colOff>
          <xdr:row>9</xdr:row>
          <xdr:rowOff>12700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EHPA Gütesiegel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8</xdr:row>
          <xdr:rowOff>190500</xdr:rowOff>
        </xdr:from>
        <xdr:to>
          <xdr:col>2</xdr:col>
          <xdr:colOff>0</xdr:colOff>
          <xdr:row>10</xdr:row>
          <xdr:rowOff>12700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 / Temperaturanforderungen erfüllt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9</xdr:row>
          <xdr:rowOff>203200</xdr:rowOff>
        </xdr:from>
        <xdr:to>
          <xdr:col>2</xdr:col>
          <xdr:colOff>0</xdr:colOff>
          <xdr:row>11</xdr:row>
          <xdr:rowOff>12700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3-Punkt Anschluss (Puffer-)Speicher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11</xdr:row>
          <xdr:rowOff>190500</xdr:rowOff>
        </xdr:from>
        <xdr:to>
          <xdr:col>2</xdr:col>
          <xdr:colOff>0</xdr:colOff>
          <xdr:row>13</xdr:row>
          <xdr:rowOff>12700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7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Wärmetauscherflächen ≥ 0.3 m2/kW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12</xdr:row>
          <xdr:rowOff>190500</xdr:rowOff>
        </xdr:from>
        <xdr:to>
          <xdr:col>2</xdr:col>
          <xdr:colOff>25400</xdr:colOff>
          <xdr:row>13</xdr:row>
          <xdr:rowOff>203200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Energie-Effizienzklasse Speicher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15</xdr:row>
          <xdr:rowOff>190500</xdr:rowOff>
        </xdr:from>
        <xdr:to>
          <xdr:col>2</xdr:col>
          <xdr:colOff>25400</xdr:colOff>
          <xdr:row>17</xdr:row>
          <xdr:rowOff>12700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7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Kombispeicher: Volumenströme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190500</xdr:rowOff>
        </xdr:from>
        <xdr:to>
          <xdr:col>1</xdr:col>
          <xdr:colOff>2489200</xdr:colOff>
          <xdr:row>15</xdr:row>
          <xdr:rowOff>12700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7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Temperaturfühler in Hydraulikschema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14</xdr:row>
          <xdr:rowOff>190500</xdr:rowOff>
        </xdr:from>
        <xdr:to>
          <xdr:col>2</xdr:col>
          <xdr:colOff>25400</xdr:colOff>
          <xdr:row>16</xdr:row>
          <xdr:rowOff>12700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7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Kombispeicher: Prüfzertifikat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16</xdr:row>
          <xdr:rowOff>190500</xdr:rowOff>
        </xdr:from>
        <xdr:to>
          <xdr:col>2</xdr:col>
          <xdr:colOff>25400</xdr:colOff>
          <xdr:row>18</xdr:row>
          <xdr:rowOff>12700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7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Datenblätter beigelegt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190500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7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Dimensionierung (Puffer-)Speicher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0</xdr:row>
      <xdr:rowOff>65066</xdr:rowOff>
    </xdr:from>
    <xdr:to>
      <xdr:col>2</xdr:col>
      <xdr:colOff>4326263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279400" y="65066"/>
          <a:ext cx="7044063" cy="544534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65066</xdr:rowOff>
    </xdr:from>
    <xdr:to>
      <xdr:col>3</xdr:col>
      <xdr:colOff>3932563</xdr:colOff>
      <xdr:row>3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279400" y="65066"/>
          <a:ext cx="7082163" cy="544534"/>
          <a:chOff x="7389244" y="139866"/>
          <a:chExt cx="6174705" cy="4626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9244" y="139866"/>
            <a:ext cx="1768453" cy="46269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50745" y="157374"/>
            <a:ext cx="1989596" cy="427674"/>
          </a:xfrm>
          <a:prstGeom prst="rect">
            <a:avLst/>
          </a:prstGeom>
        </xdr:spPr>
      </xdr:pic>
      <xdr:pic>
        <xdr:nvPicPr>
          <xdr:cNvPr id="5" name="Grafik 4" descr="Logo PDC modulo di sistem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33389" y="157011"/>
            <a:ext cx="1830560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s://ql.ehpa.org/database" TargetMode="External"/><Relationship Id="rId1" Type="http://schemas.openxmlformats.org/officeDocument/2006/relationships/hyperlink" Target="https://www.wp-systemmodul.ch/de/page/HerstellerLieferant/Arbeitsunterlagen-und-Formulare-10038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ql.ehpa.org/database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ql.ehpa.org/database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ql.ehpa.org/database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1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ctrlProp" Target="../ctrlProps/ctrlProp21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C060-E4A3-402D-A78D-8208CC7C69DB}">
  <sheetPr codeName="Tabelle1">
    <tabColor rgb="FFFFFF00"/>
  </sheetPr>
  <dimension ref="A4:K39"/>
  <sheetViews>
    <sheetView showGridLines="0" tabSelected="1" zoomScaleNormal="100" zoomScaleSheetLayoutView="115" workbookViewId="0">
      <selection activeCell="B8" sqref="B8"/>
    </sheetView>
  </sheetViews>
  <sheetFormatPr baseColWidth="10" defaultColWidth="11.5" defaultRowHeight="16" customHeight="1" x14ac:dyDescent="0.2"/>
  <cols>
    <col min="1" max="1" width="3.6640625" style="20" customWidth="1"/>
    <col min="2" max="2" width="35.6640625" style="20" customWidth="1"/>
    <col min="3" max="3" width="20.6640625" style="20" customWidth="1"/>
    <col min="4" max="4" width="15.6640625" style="20" customWidth="1"/>
    <col min="5" max="5" width="23.6640625" style="20" customWidth="1"/>
    <col min="6" max="6" width="15.6640625" style="20" customWidth="1"/>
    <col min="7" max="7" width="10.6640625" style="20" customWidth="1"/>
    <col min="8" max="16384" width="11.5" style="20"/>
  </cols>
  <sheetData>
    <row r="4" spans="2:11" ht="16" customHeight="1" x14ac:dyDescent="0.2">
      <c r="B4" s="210" t="s">
        <v>151</v>
      </c>
    </row>
    <row r="5" spans="2:11" ht="16" customHeight="1" x14ac:dyDescent="0.2">
      <c r="B5" s="210"/>
    </row>
    <row r="6" spans="2:11" ht="16" customHeight="1" x14ac:dyDescent="0.2">
      <c r="B6" s="34" t="s">
        <v>152</v>
      </c>
    </row>
    <row r="8" spans="2:11" ht="16" customHeight="1" x14ac:dyDescent="0.2">
      <c r="B8" s="31" t="s">
        <v>81</v>
      </c>
    </row>
    <row r="9" spans="2:11" ht="16" customHeight="1" x14ac:dyDescent="0.2">
      <c r="B9" s="21" t="s">
        <v>38</v>
      </c>
      <c r="C9" s="215"/>
      <c r="D9" s="215"/>
      <c r="E9" s="215"/>
      <c r="F9" s="215"/>
      <c r="G9" s="215"/>
    </row>
    <row r="10" spans="2:11" ht="16" customHeight="1" x14ac:dyDescent="0.2">
      <c r="B10" s="21" t="s">
        <v>25</v>
      </c>
      <c r="C10" s="215"/>
      <c r="D10" s="215"/>
      <c r="E10" s="215"/>
      <c r="F10" s="215"/>
      <c r="G10" s="215"/>
    </row>
    <row r="11" spans="2:11" s="22" customFormat="1" ht="16" customHeight="1" x14ac:dyDescent="0.2">
      <c r="B11" s="23" t="s">
        <v>26</v>
      </c>
      <c r="C11" s="232"/>
      <c r="D11" s="232"/>
      <c r="E11" s="232"/>
      <c r="F11" s="232"/>
      <c r="G11" s="232"/>
    </row>
    <row r="12" spans="2:11" s="24" customFormat="1" ht="16" customHeight="1" x14ac:dyDescent="0.2">
      <c r="B12" s="21" t="s">
        <v>27</v>
      </c>
      <c r="C12" s="215"/>
      <c r="D12" s="215"/>
      <c r="E12" s="215"/>
      <c r="F12" s="215"/>
      <c r="G12" s="215"/>
    </row>
    <row r="13" spans="2:11" ht="16" customHeight="1" x14ac:dyDescent="0.2">
      <c r="B13" s="21" t="s">
        <v>80</v>
      </c>
      <c r="C13" s="122"/>
      <c r="D13" s="21" t="s">
        <v>39</v>
      </c>
      <c r="E13" s="121"/>
      <c r="F13" s="21" t="s">
        <v>79</v>
      </c>
      <c r="G13" s="120"/>
    </row>
    <row r="14" spans="2:11" ht="16" customHeight="1" x14ac:dyDescent="0.2">
      <c r="B14" s="25" t="s">
        <v>78</v>
      </c>
      <c r="C14" s="233"/>
      <c r="D14" s="233"/>
      <c r="E14" s="233"/>
      <c r="F14" s="233"/>
      <c r="G14" s="233"/>
    </row>
    <row r="15" spans="2:11" ht="16" customHeight="1" x14ac:dyDescent="0.2">
      <c r="B15" s="23" t="s">
        <v>28</v>
      </c>
      <c r="C15" s="215"/>
      <c r="D15" s="215"/>
      <c r="E15" s="215"/>
      <c r="F15" s="215"/>
      <c r="G15" s="215"/>
    </row>
    <row r="16" spans="2:11" ht="16" customHeight="1" x14ac:dyDescent="0.2">
      <c r="B16" s="26"/>
      <c r="C16" s="27"/>
      <c r="D16" s="27"/>
      <c r="E16" s="27"/>
      <c r="K16" s="183"/>
    </row>
    <row r="17" spans="2:7" ht="16" customHeight="1" x14ac:dyDescent="0.2">
      <c r="B17" s="31" t="s">
        <v>29</v>
      </c>
    </row>
    <row r="18" spans="2:7" ht="16" customHeight="1" x14ac:dyDescent="0.2">
      <c r="B18" s="115" t="s">
        <v>67</v>
      </c>
      <c r="G18" s="228"/>
    </row>
    <row r="19" spans="2:7" ht="16" customHeight="1" x14ac:dyDescent="0.2">
      <c r="G19" s="228"/>
    </row>
    <row r="20" spans="2:7" ht="16" customHeight="1" x14ac:dyDescent="0.2">
      <c r="B20" s="31" t="s">
        <v>140</v>
      </c>
      <c r="G20" s="229"/>
    </row>
    <row r="21" spans="2:7" ht="16" customHeight="1" x14ac:dyDescent="0.2">
      <c r="B21" s="123"/>
      <c r="G21" s="229"/>
    </row>
    <row r="22" spans="2:7" ht="16" customHeight="1" x14ac:dyDescent="0.2">
      <c r="B22" s="123"/>
      <c r="G22" s="229"/>
    </row>
    <row r="23" spans="2:7" ht="16" customHeight="1" x14ac:dyDescent="0.2">
      <c r="B23" s="123"/>
      <c r="G23" s="229"/>
    </row>
    <row r="24" spans="2:7" ht="16" customHeight="1" x14ac:dyDescent="0.2">
      <c r="B24" s="28"/>
    </row>
    <row r="25" spans="2:7" ht="16" customHeight="1" x14ac:dyDescent="0.2">
      <c r="B25" s="31" t="s">
        <v>30</v>
      </c>
    </row>
    <row r="26" spans="2:7" ht="16" customHeight="1" x14ac:dyDescent="0.2">
      <c r="B26" s="219"/>
      <c r="C26" s="220"/>
      <c r="D26" s="220"/>
      <c r="E26" s="220"/>
      <c r="F26" s="220"/>
      <c r="G26" s="221"/>
    </row>
    <row r="27" spans="2:7" ht="16" customHeight="1" x14ac:dyDescent="0.2">
      <c r="B27" s="222"/>
      <c r="C27" s="223"/>
      <c r="D27" s="223"/>
      <c r="E27" s="223"/>
      <c r="F27" s="223"/>
      <c r="G27" s="224"/>
    </row>
    <row r="28" spans="2:7" ht="16" customHeight="1" x14ac:dyDescent="0.2">
      <c r="B28" s="222"/>
      <c r="C28" s="223"/>
      <c r="D28" s="223"/>
      <c r="E28" s="223"/>
      <c r="F28" s="223"/>
      <c r="G28" s="224"/>
    </row>
    <row r="29" spans="2:7" ht="16" customHeight="1" x14ac:dyDescent="0.2">
      <c r="B29" s="222"/>
      <c r="C29" s="223"/>
      <c r="D29" s="223"/>
      <c r="E29" s="223"/>
      <c r="F29" s="223"/>
      <c r="G29" s="224"/>
    </row>
    <row r="30" spans="2:7" ht="16" customHeight="1" x14ac:dyDescent="0.2">
      <c r="B30" s="222"/>
      <c r="C30" s="223"/>
      <c r="D30" s="223"/>
      <c r="E30" s="223"/>
      <c r="F30" s="223"/>
      <c r="G30" s="224"/>
    </row>
    <row r="31" spans="2:7" ht="16" customHeight="1" x14ac:dyDescent="0.2">
      <c r="B31" s="222"/>
      <c r="C31" s="223"/>
      <c r="D31" s="223"/>
      <c r="E31" s="223"/>
      <c r="F31" s="223"/>
      <c r="G31" s="224"/>
    </row>
    <row r="32" spans="2:7" ht="16" customHeight="1" x14ac:dyDescent="0.2">
      <c r="B32" s="225"/>
      <c r="C32" s="226"/>
      <c r="D32" s="226"/>
      <c r="E32" s="226"/>
      <c r="F32" s="226"/>
      <c r="G32" s="227"/>
    </row>
    <row r="33" spans="1:9" ht="16" customHeight="1" x14ac:dyDescent="0.2">
      <c r="B33" s="29"/>
      <c r="C33" s="29"/>
      <c r="D33" s="29"/>
      <c r="E33" s="29"/>
      <c r="F33" s="29"/>
      <c r="G33" s="29"/>
    </row>
    <row r="34" spans="1:9" ht="16" customHeight="1" x14ac:dyDescent="0.2">
      <c r="B34" s="32" t="s">
        <v>82</v>
      </c>
    </row>
    <row r="35" spans="1:9" ht="16" customHeight="1" x14ac:dyDescent="0.2">
      <c r="B35" s="211" t="s">
        <v>141</v>
      </c>
      <c r="C35" s="212"/>
      <c r="D35" s="212"/>
      <c r="E35" s="212"/>
      <c r="F35" s="230" t="s">
        <v>54</v>
      </c>
      <c r="G35" s="231"/>
      <c r="I35" s="33"/>
    </row>
    <row r="36" spans="1:9" ht="16" customHeight="1" x14ac:dyDescent="0.2">
      <c r="B36" s="213" t="s">
        <v>142</v>
      </c>
      <c r="C36" s="214"/>
      <c r="D36" s="214"/>
      <c r="E36" s="214"/>
      <c r="F36" s="19" t="s">
        <v>55</v>
      </c>
      <c r="G36" s="30"/>
    </row>
    <row r="38" spans="1:9" ht="16" customHeight="1" x14ac:dyDescent="0.2">
      <c r="A38" s="216"/>
      <c r="B38" s="216"/>
      <c r="C38" s="216"/>
      <c r="D38" s="216"/>
    </row>
    <row r="39" spans="1:9" ht="16" customHeight="1" x14ac:dyDescent="0.2">
      <c r="B39" s="218"/>
      <c r="C39" s="217"/>
      <c r="D39" s="217"/>
      <c r="E39" s="217"/>
      <c r="F39" s="217"/>
      <c r="G39" s="217"/>
    </row>
  </sheetData>
  <mergeCells count="15">
    <mergeCell ref="B35:E35"/>
    <mergeCell ref="B36:E36"/>
    <mergeCell ref="C9:G9"/>
    <mergeCell ref="A38:D38"/>
    <mergeCell ref="E39:G39"/>
    <mergeCell ref="B39:D39"/>
    <mergeCell ref="B26:G32"/>
    <mergeCell ref="C15:G15"/>
    <mergeCell ref="G18:G19"/>
    <mergeCell ref="G20:G23"/>
    <mergeCell ref="F35:G35"/>
    <mergeCell ref="C10:G10"/>
    <mergeCell ref="C11:G11"/>
    <mergeCell ref="C12:G12"/>
    <mergeCell ref="C14:G14"/>
  </mergeCells>
  <hyperlinks>
    <hyperlink ref="F36" r:id="rId1" xr:uid="{B3BCA725-1374-4030-B1A5-2424344B29E3}"/>
    <hyperlink ref="F35" r:id="rId2" display="https://ql.ehpa.org/database" xr:uid="{A4D6D824-8AEE-4349-96AB-8C6E486CC167}"/>
  </hyperlinks>
  <pageMargins left="0.59055118110236227" right="0.59055118110236227" top="1.3779527559055118" bottom="1.5748031496062993" header="0.31496062992125984" footer="0.31496062992125984"/>
  <pageSetup paperSize="9" orientation="landscape" verticalDpi="4294967295" r:id="rId3"/>
  <headerFooter>
    <oddHeader>&amp;L&amp;"-,Fett"&amp;12
&amp;18 1.&amp;16
&amp;12Antragsteller
&amp;C&amp;"Arial,Fett"&amp;12
&amp;"Arial,Standard"Zertifizierungsantrag Hersteller/Lieferanten
&amp;R&amp;G</oddHeader>
    <oddFooter>&amp;LKooperationspartner:
&amp;C&amp;G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1</xdr:col>
                    <xdr:colOff>25400</xdr:colOff>
                    <xdr:row>19</xdr:row>
                    <xdr:rowOff>203200</xdr:rowOff>
                  </from>
                  <to>
                    <xdr:col>1</xdr:col>
                    <xdr:colOff>1549400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</xdr:col>
                    <xdr:colOff>25400</xdr:colOff>
                    <xdr:row>20</xdr:row>
                    <xdr:rowOff>203200</xdr:rowOff>
                  </from>
                  <to>
                    <xdr:col>1</xdr:col>
                    <xdr:colOff>1549400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1</xdr:col>
                    <xdr:colOff>25400</xdr:colOff>
                    <xdr:row>21</xdr:row>
                    <xdr:rowOff>203200</xdr:rowOff>
                  </from>
                  <to>
                    <xdr:col>1</xdr:col>
                    <xdr:colOff>1549400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86070B-1073-489E-94A4-7ED01E3E10D3}">
          <x14:formula1>
            <xm:f>Daten!$B$4:$B$9</xm:f>
          </x14:formula1>
          <xm:sqref>B18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539C-CBA0-4C87-B70D-A817E0B95635}">
  <sheetPr>
    <tabColor rgb="FFFF0000"/>
  </sheetPr>
  <dimension ref="B4:E50"/>
  <sheetViews>
    <sheetView topLeftCell="B1" zoomScaleNormal="100" workbookViewId="0">
      <selection activeCell="J27" sqref="J27"/>
    </sheetView>
  </sheetViews>
  <sheetFormatPr baseColWidth="10" defaultColWidth="11.5" defaultRowHeight="14" x14ac:dyDescent="0.2"/>
  <cols>
    <col min="1" max="1" width="3.6640625" style="177" customWidth="1"/>
    <col min="2" max="2" width="35.6640625" style="177" customWidth="1"/>
    <col min="3" max="3" width="100.5" style="177" customWidth="1"/>
    <col min="4" max="16384" width="11.5" style="177"/>
  </cols>
  <sheetData>
    <row r="4" spans="2:2" x14ac:dyDescent="0.2">
      <c r="B4" s="178"/>
    </row>
    <row r="5" spans="2:2" x14ac:dyDescent="0.2">
      <c r="B5" s="178"/>
    </row>
    <row r="6" spans="2:2" x14ac:dyDescent="0.2">
      <c r="B6" s="178" t="s">
        <v>56</v>
      </c>
    </row>
    <row r="7" spans="2:2" x14ac:dyDescent="0.2">
      <c r="B7" s="178"/>
    </row>
    <row r="8" spans="2:2" x14ac:dyDescent="0.2">
      <c r="B8" s="178"/>
    </row>
    <row r="9" spans="2:2" x14ac:dyDescent="0.2">
      <c r="B9" s="178" t="s">
        <v>57</v>
      </c>
    </row>
    <row r="10" spans="2:2" x14ac:dyDescent="0.2">
      <c r="B10" s="178"/>
    </row>
    <row r="11" spans="2:2" x14ac:dyDescent="0.2">
      <c r="B11" s="178"/>
    </row>
    <row r="12" spans="2:2" x14ac:dyDescent="0.2">
      <c r="B12" s="178"/>
    </row>
    <row r="13" spans="2:2" x14ac:dyDescent="0.2">
      <c r="B13" s="178"/>
    </row>
    <row r="14" spans="2:2" x14ac:dyDescent="0.2">
      <c r="B14" s="178"/>
    </row>
    <row r="15" spans="2:2" x14ac:dyDescent="0.2">
      <c r="B15" s="178" t="s">
        <v>58</v>
      </c>
    </row>
    <row r="16" spans="2:2" x14ac:dyDescent="0.2">
      <c r="B16" s="178"/>
    </row>
    <row r="17" spans="2:5" ht="31" customHeight="1" x14ac:dyDescent="0.2">
      <c r="B17" s="292" t="s">
        <v>48</v>
      </c>
      <c r="C17" s="292"/>
    </row>
    <row r="18" spans="2:5" x14ac:dyDescent="0.2">
      <c r="B18" s="178"/>
    </row>
    <row r="19" spans="2:5" x14ac:dyDescent="0.2">
      <c r="B19" s="178"/>
    </row>
    <row r="20" spans="2:5" ht="15" thickBot="1" x14ac:dyDescent="0.25"/>
    <row r="21" spans="2:5" x14ac:dyDescent="0.2">
      <c r="B21" s="293" t="s">
        <v>22</v>
      </c>
      <c r="C21" s="294"/>
      <c r="E21" s="182"/>
    </row>
    <row r="22" spans="2:5" ht="80.25" customHeight="1" x14ac:dyDescent="0.2">
      <c r="B22" s="179" t="s">
        <v>24</v>
      </c>
      <c r="C22" s="295" t="s">
        <v>137</v>
      </c>
    </row>
    <row r="23" spans="2:5" ht="80.25" customHeight="1" x14ac:dyDescent="0.2">
      <c r="B23" s="179" t="s">
        <v>14</v>
      </c>
      <c r="C23" s="296"/>
    </row>
    <row r="24" spans="2:5" ht="80.25" customHeight="1" thickBot="1" x14ac:dyDescent="0.25">
      <c r="B24" s="180" t="s">
        <v>23</v>
      </c>
      <c r="C24" s="297"/>
    </row>
    <row r="25" spans="2:5" ht="15" thickBot="1" x14ac:dyDescent="0.25"/>
    <row r="26" spans="2:5" x14ac:dyDescent="0.2">
      <c r="B26" s="293" t="s">
        <v>2</v>
      </c>
      <c r="C26" s="294"/>
    </row>
    <row r="27" spans="2:5" ht="75" customHeight="1" x14ac:dyDescent="0.2">
      <c r="B27" s="179" t="s">
        <v>15</v>
      </c>
      <c r="C27" s="295" t="s">
        <v>0</v>
      </c>
    </row>
    <row r="28" spans="2:5" ht="31" thickBot="1" x14ac:dyDescent="0.25">
      <c r="B28" s="180" t="s">
        <v>1</v>
      </c>
      <c r="C28" s="297"/>
    </row>
    <row r="31" spans="2:5" x14ac:dyDescent="0.2">
      <c r="B31" s="178" t="s">
        <v>59</v>
      </c>
    </row>
    <row r="33" spans="2:3" x14ac:dyDescent="0.2">
      <c r="B33" s="178" t="s">
        <v>60</v>
      </c>
    </row>
    <row r="36" spans="2:3" ht="15" x14ac:dyDescent="0.2">
      <c r="B36" s="177" t="s">
        <v>134</v>
      </c>
      <c r="C36" s="177" t="s">
        <v>135</v>
      </c>
    </row>
    <row r="43" spans="2:3" ht="15" x14ac:dyDescent="0.2">
      <c r="B43" s="177" t="s">
        <v>133</v>
      </c>
      <c r="C43" s="181" t="s">
        <v>136</v>
      </c>
    </row>
    <row r="50" spans="5:5" x14ac:dyDescent="0.2">
      <c r="E50" s="182"/>
    </row>
  </sheetData>
  <mergeCells count="5">
    <mergeCell ref="B17:C17"/>
    <mergeCell ref="B21:C21"/>
    <mergeCell ref="C22:C24"/>
    <mergeCell ref="B26:C26"/>
    <mergeCell ref="C27:C28"/>
  </mergeCells>
  <pageMargins left="0.59055118110236227" right="0.59055118110236227" top="1.3779527559055118" bottom="1.5748031496062993" header="0.31496062992125984" footer="0.31496062992125984"/>
  <pageSetup paperSize="9" orientation="portrait" verticalDpi="4294967295" r:id="rId1"/>
  <headerFooter>
    <oddHeader>&amp;L&amp;"-,Fett"&amp;12
&amp;18Dok 1&amp;16
&amp;12Antragsteller
&amp;C&amp;"Arial,Fett"&amp;12
&amp;"Arial,Standard"Zertifizierungsantrag Hersteller/Lieferanten
&amp;R&amp;G</oddHeader>
    <oddFooter>&amp;LKooperationspartner:
&amp;C&amp;G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FF0000"/>
  </sheetPr>
  <dimension ref="B3:B39"/>
  <sheetViews>
    <sheetView zoomScaleNormal="100" workbookViewId="0">
      <selection activeCell="J27" sqref="J27"/>
    </sheetView>
  </sheetViews>
  <sheetFormatPr baseColWidth="10" defaultColWidth="11.5" defaultRowHeight="15" x14ac:dyDescent="0.2"/>
  <cols>
    <col min="1" max="1" width="3.5" style="3" customWidth="1"/>
    <col min="2" max="2" width="22.5" style="3" customWidth="1"/>
    <col min="3" max="3" width="100.5" style="3" customWidth="1"/>
    <col min="4" max="16384" width="11.5" style="3"/>
  </cols>
  <sheetData>
    <row r="3" spans="2:2" ht="16" x14ac:dyDescent="0.2">
      <c r="B3" s="3" t="s">
        <v>34</v>
      </c>
    </row>
    <row r="4" spans="2:2" ht="16" x14ac:dyDescent="0.2">
      <c r="B4" s="3" t="s">
        <v>67</v>
      </c>
    </row>
    <row r="5" spans="2:2" ht="16" x14ac:dyDescent="0.2">
      <c r="B5" s="3" t="s">
        <v>107</v>
      </c>
    </row>
    <row r="6" spans="2:2" ht="16" x14ac:dyDescent="0.2">
      <c r="B6" s="3" t="s">
        <v>32</v>
      </c>
    </row>
    <row r="7" spans="2:2" ht="16" x14ac:dyDescent="0.2">
      <c r="B7" s="3" t="s">
        <v>31</v>
      </c>
    </row>
    <row r="8" spans="2:2" ht="16" x14ac:dyDescent="0.2">
      <c r="B8" s="3" t="s">
        <v>70</v>
      </c>
    </row>
    <row r="9" spans="2:2" ht="16" x14ac:dyDescent="0.2">
      <c r="B9" s="3" t="s">
        <v>33</v>
      </c>
    </row>
    <row r="13" spans="2:2" ht="16" x14ac:dyDescent="0.2">
      <c r="B13" s="3" t="s">
        <v>35</v>
      </c>
    </row>
    <row r="14" spans="2:2" ht="16" x14ac:dyDescent="0.2">
      <c r="B14" s="3" t="s">
        <v>67</v>
      </c>
    </row>
    <row r="15" spans="2:2" ht="16" x14ac:dyDescent="0.2">
      <c r="B15" s="3" t="s">
        <v>36</v>
      </c>
    </row>
    <row r="16" spans="2:2" ht="16" x14ac:dyDescent="0.2">
      <c r="B16" s="3" t="s">
        <v>68</v>
      </c>
    </row>
    <row r="17" spans="2:2" ht="16" x14ac:dyDescent="0.2">
      <c r="B17" s="3" t="s">
        <v>37</v>
      </c>
    </row>
    <row r="21" spans="2:2" ht="16" x14ac:dyDescent="0.2">
      <c r="B21" s="3" t="s">
        <v>67</v>
      </c>
    </row>
    <row r="22" spans="2:2" ht="16" x14ac:dyDescent="0.2">
      <c r="B22" s="3" t="s">
        <v>77</v>
      </c>
    </row>
    <row r="23" spans="2:2" ht="16" x14ac:dyDescent="0.2">
      <c r="B23" s="3" t="s">
        <v>108</v>
      </c>
    </row>
    <row r="24" spans="2:2" ht="16" x14ac:dyDescent="0.2">
      <c r="B24" s="3" t="s">
        <v>109</v>
      </c>
    </row>
    <row r="27" spans="2:2" ht="16" x14ac:dyDescent="0.2">
      <c r="B27" s="3" t="s">
        <v>67</v>
      </c>
    </row>
    <row r="28" spans="2:2" ht="16" x14ac:dyDescent="0.2">
      <c r="B28" s="3" t="s">
        <v>144</v>
      </c>
    </row>
    <row r="29" spans="2:2" ht="16" x14ac:dyDescent="0.2">
      <c r="B29" s="3" t="s">
        <v>145</v>
      </c>
    </row>
    <row r="33" spans="2:2" ht="16" x14ac:dyDescent="0.2">
      <c r="B33" s="3" t="s">
        <v>111</v>
      </c>
    </row>
    <row r="34" spans="2:2" ht="16" x14ac:dyDescent="0.2">
      <c r="B34" s="3" t="s">
        <v>112</v>
      </c>
    </row>
    <row r="38" spans="2:2" ht="16" x14ac:dyDescent="0.2">
      <c r="B38" s="3" t="s">
        <v>113</v>
      </c>
    </row>
    <row r="39" spans="2:2" ht="16" x14ac:dyDescent="0.2">
      <c r="B39" s="3" t="s">
        <v>114</v>
      </c>
    </row>
  </sheetData>
  <pageMargins left="0.59055118110236227" right="0.59055118110236227" top="1.3779527559055118" bottom="1.5748031496062993" header="0.31496062992125984" footer="0.31496062992125984"/>
  <pageSetup paperSize="9" orientation="portrait" verticalDpi="4294967295" r:id="rId1"/>
  <headerFooter>
    <oddHeader>&amp;L&amp;"-,Fett"&amp;12
&amp;18Dok 1&amp;16
&amp;12Antragsteller
&amp;C&amp;"Arial,Fett"&amp;12
&amp;"Arial,Standard"Zertifizierungsantrag Hersteller/Lieferanten
&amp;R&amp;G</oddHeader>
    <oddFooter>&amp;LKooperationspartner:
&amp;C&amp;G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0E298-E522-4350-91CE-A2C795F0CBCC}">
  <sheetPr>
    <tabColor rgb="FFFF0000"/>
  </sheetPr>
  <dimension ref="B7:E23"/>
  <sheetViews>
    <sheetView showGridLines="0" zoomScaleNormal="100" workbookViewId="0">
      <selection activeCell="J27" sqref="J27"/>
    </sheetView>
  </sheetViews>
  <sheetFormatPr baseColWidth="10" defaultColWidth="11.5" defaultRowHeight="16" customHeight="1" x14ac:dyDescent="0.2"/>
  <cols>
    <col min="1" max="1" width="3.6640625" style="1" customWidth="1"/>
    <col min="2" max="2" width="35.6640625" style="1" customWidth="1"/>
    <col min="3" max="3" width="13.6640625" style="1" customWidth="1"/>
    <col min="4" max="4" width="26.6640625" style="1" customWidth="1"/>
    <col min="5" max="5" width="15.6640625" style="1" customWidth="1"/>
    <col min="6" max="16384" width="11.5" style="1"/>
  </cols>
  <sheetData>
    <row r="7" spans="2:5" ht="16" customHeight="1" x14ac:dyDescent="0.2">
      <c r="B7" s="127" t="s">
        <v>115</v>
      </c>
    </row>
    <row r="8" spans="2:5" ht="16" customHeight="1" x14ac:dyDescent="0.2">
      <c r="B8" s="128" t="s">
        <v>65</v>
      </c>
      <c r="C8" s="191" t="s">
        <v>10</v>
      </c>
      <c r="D8" s="184" t="s">
        <v>146</v>
      </c>
      <c r="E8" s="154" t="s">
        <v>10</v>
      </c>
    </row>
    <row r="9" spans="2:5" s="2" customFormat="1" ht="99.25" customHeight="1" x14ac:dyDescent="0.2">
      <c r="B9" s="129" t="s">
        <v>42</v>
      </c>
      <c r="C9" s="192" t="s">
        <v>76</v>
      </c>
      <c r="D9" s="185" t="s">
        <v>147</v>
      </c>
      <c r="E9" s="6" t="s">
        <v>6</v>
      </c>
    </row>
    <row r="10" spans="2:5" s="4" customFormat="1" ht="19.75" customHeight="1" x14ac:dyDescent="0.2">
      <c r="B10" s="148" t="s">
        <v>10</v>
      </c>
      <c r="C10" s="18" t="s">
        <v>10</v>
      </c>
      <c r="D10" s="125" t="s">
        <v>110</v>
      </c>
      <c r="E10" s="7" t="s">
        <v>8</v>
      </c>
    </row>
    <row r="11" spans="2:5" ht="16" customHeight="1" x14ac:dyDescent="0.2">
      <c r="B11" s="117"/>
      <c r="C11" s="193" t="s">
        <v>67</v>
      </c>
      <c r="D11" s="194"/>
      <c r="E11" s="8">
        <f t="shared" ref="E11:E23" si="0">D11*0.3</f>
        <v>0</v>
      </c>
    </row>
    <row r="12" spans="2:5" ht="16" customHeight="1" x14ac:dyDescent="0.2">
      <c r="B12" s="117"/>
      <c r="C12" s="193" t="s">
        <v>67</v>
      </c>
      <c r="D12" s="194"/>
      <c r="E12" s="8">
        <f t="shared" si="0"/>
        <v>0</v>
      </c>
    </row>
    <row r="13" spans="2:5" ht="16" customHeight="1" x14ac:dyDescent="0.2">
      <c r="B13" s="117"/>
      <c r="C13" s="193" t="s">
        <v>67</v>
      </c>
      <c r="D13" s="194"/>
      <c r="E13" s="8">
        <f t="shared" si="0"/>
        <v>0</v>
      </c>
    </row>
    <row r="14" spans="2:5" ht="16" customHeight="1" x14ac:dyDescent="0.2">
      <c r="B14" s="117"/>
      <c r="C14" s="193" t="s">
        <v>67</v>
      </c>
      <c r="D14" s="194"/>
      <c r="E14" s="8">
        <f t="shared" si="0"/>
        <v>0</v>
      </c>
    </row>
    <row r="15" spans="2:5" ht="16" customHeight="1" x14ac:dyDescent="0.2">
      <c r="B15" s="117"/>
      <c r="C15" s="193" t="s">
        <v>67</v>
      </c>
      <c r="D15" s="194"/>
      <c r="E15" s="8">
        <f t="shared" si="0"/>
        <v>0</v>
      </c>
    </row>
    <row r="16" spans="2:5" ht="16" customHeight="1" x14ac:dyDescent="0.2">
      <c r="B16" s="117"/>
      <c r="C16" s="193" t="s">
        <v>67</v>
      </c>
      <c r="D16" s="194"/>
      <c r="E16" s="8">
        <f t="shared" si="0"/>
        <v>0</v>
      </c>
    </row>
    <row r="17" spans="2:5" ht="16" customHeight="1" x14ac:dyDescent="0.2">
      <c r="B17" s="117"/>
      <c r="C17" s="193" t="s">
        <v>67</v>
      </c>
      <c r="D17" s="194"/>
      <c r="E17" s="8">
        <f t="shared" si="0"/>
        <v>0</v>
      </c>
    </row>
    <row r="18" spans="2:5" ht="16" customHeight="1" x14ac:dyDescent="0.2">
      <c r="B18" s="117"/>
      <c r="C18" s="193" t="s">
        <v>67</v>
      </c>
      <c r="D18" s="194"/>
      <c r="E18" s="8">
        <f t="shared" si="0"/>
        <v>0</v>
      </c>
    </row>
    <row r="19" spans="2:5" ht="16" customHeight="1" x14ac:dyDescent="0.2">
      <c r="B19" s="117"/>
      <c r="C19" s="193" t="s">
        <v>67</v>
      </c>
      <c r="D19" s="194"/>
      <c r="E19" s="8">
        <f t="shared" si="0"/>
        <v>0</v>
      </c>
    </row>
    <row r="20" spans="2:5" ht="16" customHeight="1" x14ac:dyDescent="0.2">
      <c r="B20" s="117"/>
      <c r="C20" s="193" t="s">
        <v>67</v>
      </c>
      <c r="D20" s="194"/>
      <c r="E20" s="8">
        <f t="shared" si="0"/>
        <v>0</v>
      </c>
    </row>
    <row r="21" spans="2:5" ht="16" customHeight="1" x14ac:dyDescent="0.2">
      <c r="B21" s="117"/>
      <c r="C21" s="193" t="s">
        <v>67</v>
      </c>
      <c r="D21" s="194"/>
      <c r="E21" s="8">
        <f t="shared" si="0"/>
        <v>0</v>
      </c>
    </row>
    <row r="22" spans="2:5" ht="16" customHeight="1" x14ac:dyDescent="0.2">
      <c r="B22" s="117"/>
      <c r="C22" s="193" t="s">
        <v>67</v>
      </c>
      <c r="D22" s="194"/>
      <c r="E22" s="8">
        <f t="shared" si="0"/>
        <v>0</v>
      </c>
    </row>
    <row r="23" spans="2:5" ht="16" customHeight="1" x14ac:dyDescent="0.2">
      <c r="B23" s="117"/>
      <c r="C23" s="193" t="s">
        <v>67</v>
      </c>
      <c r="D23" s="194"/>
      <c r="E23" s="8">
        <f t="shared" si="0"/>
        <v>0</v>
      </c>
    </row>
  </sheetData>
  <dataValidations count="1">
    <dataValidation type="whole" operator="greaterThan" allowBlank="1" showInputMessage="1" showErrorMessage="1" sqref="D11:D23" xr:uid="{4E82F94B-F249-41B4-B463-C7FD218F6041}">
      <formula1>0</formula1>
    </dataValidation>
  </dataValidation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&amp;A&amp;C&amp;"-,Fett"&amp;12
&amp;"-,Standard"Zertifizierungsantrag Hersteller/Lieferanten
&amp;R&amp;G</oddHeader>
    <oddFooter>&amp;LKooperationspartner:
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0851-C578-4BFA-9598-E04892EB930C}">
  <sheetPr>
    <tabColor rgb="FFFFFF00"/>
    <pageSetUpPr fitToPage="1"/>
  </sheetPr>
  <dimension ref="B1:AM428"/>
  <sheetViews>
    <sheetView showGridLines="0" zoomScaleNormal="100" workbookViewId="0">
      <pane ySplit="11" topLeftCell="A45" activePane="bottomLeft" state="frozen"/>
      <selection pane="bottomLeft" activeCell="B11" sqref="B11"/>
    </sheetView>
  </sheetViews>
  <sheetFormatPr baseColWidth="10" defaultColWidth="11.5" defaultRowHeight="14" x14ac:dyDescent="0.2"/>
  <cols>
    <col min="1" max="1" width="3.6640625" style="35" customWidth="1"/>
    <col min="2" max="2" width="10.83203125" style="35" customWidth="1"/>
    <col min="3" max="3" width="4.6640625" style="35" customWidth="1"/>
    <col min="4" max="4" width="11.5" style="35"/>
    <col min="5" max="7" width="12.6640625" style="35" customWidth="1"/>
    <col min="8" max="8" width="38.33203125" style="35" bestFit="1" customWidth="1"/>
    <col min="9" max="9" width="65.33203125" style="35" hidden="1" customWidth="1"/>
    <col min="10" max="20" width="4.6640625" style="36" customWidth="1"/>
    <col min="21" max="21" width="4.6640625" style="37" customWidth="1"/>
    <col min="22" max="37" width="4.6640625" style="36" customWidth="1"/>
    <col min="38" max="16384" width="11.5" style="35"/>
  </cols>
  <sheetData>
    <row r="1" spans="2:39" ht="16" customHeight="1" x14ac:dyDescent="0.2"/>
    <row r="2" spans="2:39" ht="16" customHeight="1" x14ac:dyDescent="0.2">
      <c r="B2" s="34"/>
      <c r="C2" s="34"/>
      <c r="AC2" s="246" t="s">
        <v>86</v>
      </c>
      <c r="AD2" s="247"/>
      <c r="AE2" s="247"/>
      <c r="AF2" s="248"/>
      <c r="AG2" s="249"/>
      <c r="AH2" s="250"/>
      <c r="AI2" s="250"/>
      <c r="AJ2" s="250"/>
      <c r="AK2" s="250"/>
    </row>
    <row r="3" spans="2:39" ht="16" customHeight="1" x14ac:dyDescent="0.2">
      <c r="B3" s="34"/>
      <c r="C3" s="34"/>
      <c r="AC3" s="246" t="s">
        <v>87</v>
      </c>
      <c r="AD3" s="247"/>
      <c r="AE3" s="247"/>
      <c r="AF3" s="248"/>
      <c r="AG3" s="251"/>
      <c r="AH3" s="252"/>
      <c r="AI3" s="252"/>
      <c r="AJ3" s="252"/>
      <c r="AK3" s="252"/>
    </row>
    <row r="4" spans="2:39" ht="16" customHeight="1" x14ac:dyDescent="0.2">
      <c r="B4" s="34"/>
      <c r="C4" s="34"/>
    </row>
    <row r="5" spans="2:39" ht="16" customHeight="1" x14ac:dyDescent="0.2">
      <c r="B5" s="34" t="s">
        <v>150</v>
      </c>
      <c r="C5" s="34"/>
      <c r="AD5" s="37"/>
      <c r="AE5" s="37"/>
      <c r="AF5" s="37"/>
    </row>
    <row r="6" spans="2:39" ht="16" customHeight="1" thickBot="1" x14ac:dyDescent="0.25"/>
    <row r="7" spans="2:39" s="34" customFormat="1" ht="30" customHeight="1" thickBot="1" x14ac:dyDescent="0.25">
      <c r="B7" s="253" t="s">
        <v>88</v>
      </c>
      <c r="C7" s="254"/>
      <c r="D7" s="255"/>
      <c r="E7" s="256" t="s">
        <v>89</v>
      </c>
      <c r="F7" s="257"/>
      <c r="G7" s="258" t="s">
        <v>90</v>
      </c>
      <c r="H7" s="259"/>
      <c r="I7" s="38" t="s">
        <v>91</v>
      </c>
      <c r="J7" s="260" t="s">
        <v>92</v>
      </c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/>
      <c r="V7" s="263" t="s">
        <v>93</v>
      </c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2"/>
      <c r="AH7" s="264" t="s">
        <v>106</v>
      </c>
      <c r="AI7" s="265"/>
      <c r="AJ7" s="265"/>
      <c r="AK7" s="266"/>
      <c r="AM7" s="35"/>
    </row>
    <row r="8" spans="2:39" ht="146" customHeight="1" thickBot="1" x14ac:dyDescent="0.25">
      <c r="B8" s="39" t="s">
        <v>94</v>
      </c>
      <c r="C8" s="39"/>
      <c r="D8" s="40" t="s">
        <v>95</v>
      </c>
      <c r="E8" s="41" t="s">
        <v>96</v>
      </c>
      <c r="F8" s="41" t="s">
        <v>97</v>
      </c>
      <c r="G8" s="42" t="s">
        <v>98</v>
      </c>
      <c r="H8" s="43" t="s">
        <v>99</v>
      </c>
      <c r="I8" s="41"/>
      <c r="J8" s="44" t="s">
        <v>100</v>
      </c>
      <c r="K8" s="45" t="s">
        <v>101</v>
      </c>
      <c r="L8" s="45" t="s">
        <v>101</v>
      </c>
      <c r="M8" s="45" t="s">
        <v>101</v>
      </c>
      <c r="N8" s="45" t="s">
        <v>101</v>
      </c>
      <c r="O8" s="45" t="s">
        <v>101</v>
      </c>
      <c r="P8" s="45" t="s">
        <v>101</v>
      </c>
      <c r="Q8" s="45" t="s">
        <v>101</v>
      </c>
      <c r="R8" s="45" t="s">
        <v>101</v>
      </c>
      <c r="S8" s="45" t="s">
        <v>101</v>
      </c>
      <c r="T8" s="45" t="s">
        <v>101</v>
      </c>
      <c r="U8" s="45" t="s">
        <v>101</v>
      </c>
      <c r="V8" s="44" t="s">
        <v>100</v>
      </c>
      <c r="W8" s="45" t="s">
        <v>101</v>
      </c>
      <c r="X8" s="45" t="s">
        <v>101</v>
      </c>
      <c r="Y8" s="45" t="s">
        <v>101</v>
      </c>
      <c r="Z8" s="45" t="s">
        <v>101</v>
      </c>
      <c r="AA8" s="45" t="s">
        <v>101</v>
      </c>
      <c r="AB8" s="45" t="s">
        <v>101</v>
      </c>
      <c r="AC8" s="45" t="s">
        <v>101</v>
      </c>
      <c r="AD8" s="45" t="s">
        <v>101</v>
      </c>
      <c r="AE8" s="45" t="s">
        <v>101</v>
      </c>
      <c r="AF8" s="45" t="s">
        <v>101</v>
      </c>
      <c r="AG8" s="46" t="s">
        <v>101</v>
      </c>
      <c r="AH8" s="47" t="s">
        <v>101</v>
      </c>
      <c r="AI8" s="45" t="s">
        <v>101</v>
      </c>
      <c r="AJ8" s="45" t="s">
        <v>101</v>
      </c>
      <c r="AK8" s="46" t="s">
        <v>101</v>
      </c>
    </row>
    <row r="9" spans="2:39" ht="34" customHeight="1" thickBot="1" x14ac:dyDescent="0.25">
      <c r="B9" s="48"/>
      <c r="C9" s="48"/>
      <c r="D9" s="49"/>
      <c r="E9" s="50"/>
      <c r="F9" s="50"/>
      <c r="G9" s="51"/>
      <c r="H9" s="52"/>
      <c r="I9" s="50"/>
      <c r="J9" s="53">
        <v>0</v>
      </c>
      <c r="K9" s="54">
        <v>2</v>
      </c>
      <c r="L9" s="54">
        <v>3</v>
      </c>
      <c r="M9" s="54">
        <v>4</v>
      </c>
      <c r="N9" s="54">
        <v>4</v>
      </c>
      <c r="O9" s="54">
        <v>5</v>
      </c>
      <c r="P9" s="54">
        <v>6</v>
      </c>
      <c r="Q9" s="54">
        <v>7</v>
      </c>
      <c r="R9" s="54">
        <v>8</v>
      </c>
      <c r="S9" s="54">
        <v>9</v>
      </c>
      <c r="T9" s="55">
        <v>10</v>
      </c>
      <c r="U9" s="56">
        <v>11</v>
      </c>
      <c r="V9" s="57">
        <v>0</v>
      </c>
      <c r="W9" s="58">
        <v>2</v>
      </c>
      <c r="X9" s="58">
        <v>3</v>
      </c>
      <c r="Y9" s="58">
        <v>4</v>
      </c>
      <c r="Z9" s="58">
        <v>4</v>
      </c>
      <c r="AA9" s="58">
        <v>5</v>
      </c>
      <c r="AB9" s="58">
        <v>6</v>
      </c>
      <c r="AC9" s="58">
        <v>7</v>
      </c>
      <c r="AD9" s="58">
        <v>8</v>
      </c>
      <c r="AE9" s="58">
        <v>9</v>
      </c>
      <c r="AF9" s="59">
        <v>10</v>
      </c>
      <c r="AG9" s="60">
        <v>11</v>
      </c>
      <c r="AH9" s="61">
        <v>1</v>
      </c>
      <c r="AI9" s="62">
        <v>2</v>
      </c>
      <c r="AJ9" s="62">
        <v>3</v>
      </c>
      <c r="AK9" s="63">
        <v>4</v>
      </c>
    </row>
    <row r="10" spans="2:39" ht="58" customHeight="1" thickBot="1" x14ac:dyDescent="0.25">
      <c r="B10" s="48" t="s">
        <v>149</v>
      </c>
      <c r="C10" s="48"/>
      <c r="D10" s="49"/>
      <c r="E10" s="50"/>
      <c r="F10" s="50"/>
      <c r="G10" s="51"/>
      <c r="H10" s="52"/>
      <c r="I10" s="198"/>
      <c r="J10" s="199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202"/>
      <c r="V10" s="203"/>
      <c r="W10" s="204"/>
      <c r="X10" s="204"/>
      <c r="Y10" s="204"/>
      <c r="Z10" s="204"/>
      <c r="AA10" s="204"/>
      <c r="AB10" s="204"/>
      <c r="AC10" s="204"/>
      <c r="AD10" s="204"/>
      <c r="AE10" s="204"/>
      <c r="AF10" s="205"/>
      <c r="AG10" s="206"/>
      <c r="AH10" s="207"/>
      <c r="AI10" s="204"/>
      <c r="AJ10" s="208"/>
      <c r="AK10" s="209"/>
    </row>
    <row r="11" spans="2:39" s="36" customFormat="1" ht="74" customHeight="1" thickBot="1" x14ac:dyDescent="0.25">
      <c r="B11" s="64" t="s">
        <v>102</v>
      </c>
      <c r="C11" s="64"/>
      <c r="D11" s="65"/>
      <c r="E11" s="66"/>
      <c r="F11" s="66"/>
      <c r="G11" s="67"/>
      <c r="H11" s="68"/>
      <c r="I11" s="69"/>
      <c r="J11" s="70" t="s">
        <v>10</v>
      </c>
      <c r="K11" s="71" t="s">
        <v>10</v>
      </c>
      <c r="L11" s="71" t="s">
        <v>10</v>
      </c>
      <c r="M11" s="71" t="s">
        <v>10</v>
      </c>
      <c r="N11" s="71" t="s">
        <v>10</v>
      </c>
      <c r="O11" s="71" t="s">
        <v>10</v>
      </c>
      <c r="P11" s="71" t="s">
        <v>10</v>
      </c>
      <c r="Q11" s="71" t="s">
        <v>10</v>
      </c>
      <c r="R11" s="71" t="s">
        <v>10</v>
      </c>
      <c r="S11" s="71" t="s">
        <v>10</v>
      </c>
      <c r="T11" s="72" t="s">
        <v>10</v>
      </c>
      <c r="U11" s="73" t="s">
        <v>10</v>
      </c>
      <c r="V11" s="74" t="s">
        <v>10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5"/>
      <c r="AH11" s="74"/>
      <c r="AI11" s="71"/>
      <c r="AJ11" s="76"/>
      <c r="AK11" s="77"/>
    </row>
    <row r="12" spans="2:39" s="36" customFormat="1" ht="16" customHeight="1" x14ac:dyDescent="0.2">
      <c r="B12" s="240"/>
      <c r="C12" s="243" t="s">
        <v>103</v>
      </c>
      <c r="D12" s="234"/>
      <c r="E12" s="238"/>
      <c r="F12" s="237"/>
      <c r="G12" s="78"/>
      <c r="H12" s="79"/>
      <c r="I12" s="80"/>
      <c r="J12" s="81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4"/>
      <c r="V12" s="81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5"/>
      <c r="AH12" s="81"/>
      <c r="AI12" s="82"/>
      <c r="AJ12" s="86"/>
      <c r="AK12" s="85"/>
      <c r="AL12" s="113"/>
    </row>
    <row r="13" spans="2:39" s="36" customFormat="1" ht="16" customHeight="1" x14ac:dyDescent="0.2">
      <c r="B13" s="240"/>
      <c r="C13" s="244"/>
      <c r="D13" s="235"/>
      <c r="E13" s="238"/>
      <c r="F13" s="238"/>
      <c r="G13" s="78"/>
      <c r="H13" s="79"/>
      <c r="I13" s="80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3"/>
      <c r="U13" s="84"/>
      <c r="V13" s="81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5"/>
      <c r="AH13" s="81"/>
      <c r="AI13" s="82"/>
      <c r="AJ13" s="86"/>
      <c r="AK13" s="85"/>
    </row>
    <row r="14" spans="2:39" s="36" customFormat="1" ht="16" customHeight="1" x14ac:dyDescent="0.2">
      <c r="B14" s="240"/>
      <c r="C14" s="244"/>
      <c r="D14" s="235"/>
      <c r="E14" s="238"/>
      <c r="F14" s="238"/>
      <c r="G14" s="78"/>
      <c r="H14" s="79"/>
      <c r="I14" s="80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84"/>
      <c r="V14" s="81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5"/>
      <c r="AH14" s="81"/>
      <c r="AI14" s="82"/>
      <c r="AJ14" s="86"/>
      <c r="AK14" s="85"/>
    </row>
    <row r="15" spans="2:39" s="36" customFormat="1" ht="16" customHeight="1" x14ac:dyDescent="0.2">
      <c r="B15" s="240"/>
      <c r="C15" s="244"/>
      <c r="D15" s="235"/>
      <c r="E15" s="238"/>
      <c r="F15" s="238"/>
      <c r="G15" s="78"/>
      <c r="H15" s="79"/>
      <c r="I15" s="80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4"/>
      <c r="V15" s="81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5"/>
      <c r="AH15" s="81"/>
      <c r="AI15" s="82"/>
      <c r="AJ15" s="86"/>
      <c r="AK15" s="85"/>
    </row>
    <row r="16" spans="2:39" s="36" customFormat="1" ht="16" customHeight="1" x14ac:dyDescent="0.2">
      <c r="B16" s="240"/>
      <c r="C16" s="244"/>
      <c r="D16" s="235"/>
      <c r="E16" s="238"/>
      <c r="F16" s="238"/>
      <c r="G16" s="78"/>
      <c r="H16" s="79"/>
      <c r="I16" s="80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84"/>
      <c r="V16" s="81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5"/>
      <c r="AH16" s="81"/>
      <c r="AI16" s="82"/>
      <c r="AJ16" s="86"/>
      <c r="AK16" s="85"/>
    </row>
    <row r="17" spans="2:37" s="36" customFormat="1" ht="16" customHeight="1" x14ac:dyDescent="0.2">
      <c r="B17" s="240"/>
      <c r="C17" s="244"/>
      <c r="D17" s="235"/>
      <c r="E17" s="238"/>
      <c r="F17" s="238"/>
      <c r="G17" s="78"/>
      <c r="H17" s="79"/>
      <c r="I17" s="80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4"/>
      <c r="V17" s="81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5"/>
      <c r="AH17" s="81"/>
      <c r="AI17" s="82"/>
      <c r="AJ17" s="86"/>
      <c r="AK17" s="85"/>
    </row>
    <row r="18" spans="2:37" s="36" customFormat="1" ht="16" customHeight="1" x14ac:dyDescent="0.2">
      <c r="B18" s="240"/>
      <c r="C18" s="244"/>
      <c r="D18" s="235"/>
      <c r="E18" s="238"/>
      <c r="F18" s="238"/>
      <c r="G18" s="78"/>
      <c r="H18" s="79"/>
      <c r="I18" s="80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3"/>
      <c r="U18" s="84"/>
      <c r="V18" s="81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5"/>
      <c r="AH18" s="81"/>
      <c r="AI18" s="82"/>
      <c r="AJ18" s="86"/>
      <c r="AK18" s="85"/>
    </row>
    <row r="19" spans="2:37" s="36" customFormat="1" ht="16" customHeight="1" x14ac:dyDescent="0.2">
      <c r="B19" s="240"/>
      <c r="C19" s="244"/>
      <c r="D19" s="235"/>
      <c r="E19" s="238"/>
      <c r="F19" s="238"/>
      <c r="G19" s="87"/>
      <c r="H19" s="79"/>
      <c r="I19" s="80"/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84"/>
      <c r="V19" s="81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5"/>
      <c r="AH19" s="81"/>
      <c r="AI19" s="82"/>
      <c r="AJ19" s="86"/>
      <c r="AK19" s="85"/>
    </row>
    <row r="20" spans="2:37" s="36" customFormat="1" ht="16" customHeight="1" x14ac:dyDescent="0.2">
      <c r="B20" s="240"/>
      <c r="C20" s="244"/>
      <c r="D20" s="235"/>
      <c r="E20" s="238"/>
      <c r="F20" s="238"/>
      <c r="G20" s="87"/>
      <c r="H20" s="79"/>
      <c r="I20" s="80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84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5"/>
      <c r="AH20" s="81"/>
      <c r="AI20" s="82"/>
      <c r="AJ20" s="86"/>
      <c r="AK20" s="85"/>
    </row>
    <row r="21" spans="2:37" s="36" customFormat="1" ht="16" customHeight="1" x14ac:dyDescent="0.2">
      <c r="B21" s="240"/>
      <c r="C21" s="244"/>
      <c r="D21" s="235"/>
      <c r="E21" s="238"/>
      <c r="F21" s="238"/>
      <c r="G21" s="87"/>
      <c r="H21" s="79"/>
      <c r="I21" s="80"/>
      <c r="J21" s="81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84"/>
      <c r="V21" s="81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5"/>
      <c r="AH21" s="81"/>
      <c r="AI21" s="82"/>
      <c r="AJ21" s="86"/>
      <c r="AK21" s="85"/>
    </row>
    <row r="22" spans="2:37" s="36" customFormat="1" ht="16" customHeight="1" thickBot="1" x14ac:dyDescent="0.25">
      <c r="B22" s="240"/>
      <c r="C22" s="245"/>
      <c r="D22" s="236"/>
      <c r="E22" s="239"/>
      <c r="F22" s="239"/>
      <c r="G22" s="88"/>
      <c r="H22" s="89"/>
      <c r="I22" s="90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94"/>
      <c r="V22" s="91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5"/>
      <c r="AH22" s="91"/>
      <c r="AI22" s="92"/>
      <c r="AJ22" s="96"/>
      <c r="AK22" s="95"/>
    </row>
    <row r="23" spans="2:37" s="36" customFormat="1" ht="16" customHeight="1" x14ac:dyDescent="0.2">
      <c r="B23" s="241"/>
      <c r="C23" s="243" t="s">
        <v>104</v>
      </c>
      <c r="D23" s="234"/>
      <c r="E23" s="237"/>
      <c r="F23" s="237"/>
      <c r="G23" s="78"/>
      <c r="H23" s="79"/>
      <c r="I23" s="97"/>
      <c r="J23" s="81"/>
      <c r="K23" s="82"/>
      <c r="L23" s="82"/>
      <c r="M23" s="82"/>
      <c r="N23" s="82"/>
      <c r="O23" s="82"/>
      <c r="P23" s="82"/>
      <c r="Q23" s="82"/>
      <c r="R23" s="82"/>
      <c r="S23" s="82"/>
      <c r="T23" s="83"/>
      <c r="U23" s="84"/>
      <c r="V23" s="81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5"/>
      <c r="AH23" s="81"/>
      <c r="AI23" s="82"/>
      <c r="AJ23" s="86"/>
      <c r="AK23" s="85"/>
    </row>
    <row r="24" spans="2:37" s="36" customFormat="1" ht="16" customHeight="1" x14ac:dyDescent="0.2">
      <c r="B24" s="241"/>
      <c r="C24" s="244"/>
      <c r="D24" s="235"/>
      <c r="E24" s="238"/>
      <c r="F24" s="238"/>
      <c r="G24" s="78"/>
      <c r="H24" s="79"/>
      <c r="I24" s="97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84"/>
      <c r="V24" s="81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5"/>
      <c r="AH24" s="81"/>
      <c r="AI24" s="82"/>
      <c r="AJ24" s="86"/>
      <c r="AK24" s="85"/>
    </row>
    <row r="25" spans="2:37" s="36" customFormat="1" ht="16" customHeight="1" x14ac:dyDescent="0.2">
      <c r="B25" s="241"/>
      <c r="C25" s="244"/>
      <c r="D25" s="235"/>
      <c r="E25" s="238"/>
      <c r="F25" s="238"/>
      <c r="G25" s="78"/>
      <c r="H25" s="79"/>
      <c r="I25" s="97"/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84"/>
      <c r="V25" s="81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5"/>
      <c r="AH25" s="81"/>
      <c r="AI25" s="82"/>
      <c r="AJ25" s="86"/>
      <c r="AK25" s="85"/>
    </row>
    <row r="26" spans="2:37" s="36" customFormat="1" ht="16" customHeight="1" x14ac:dyDescent="0.2">
      <c r="B26" s="241"/>
      <c r="C26" s="244"/>
      <c r="D26" s="235"/>
      <c r="E26" s="238"/>
      <c r="F26" s="238"/>
      <c r="G26" s="78"/>
      <c r="H26" s="79"/>
      <c r="I26" s="97"/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84"/>
      <c r="V26" s="81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5"/>
      <c r="AH26" s="81"/>
      <c r="AI26" s="82"/>
      <c r="AJ26" s="86"/>
      <c r="AK26" s="85"/>
    </row>
    <row r="27" spans="2:37" s="36" customFormat="1" ht="16" customHeight="1" x14ac:dyDescent="0.2">
      <c r="B27" s="241"/>
      <c r="C27" s="244"/>
      <c r="D27" s="235"/>
      <c r="E27" s="238"/>
      <c r="F27" s="238"/>
      <c r="G27" s="78"/>
      <c r="H27" s="79"/>
      <c r="I27" s="97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84"/>
      <c r="V27" s="81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5"/>
      <c r="AH27" s="81"/>
      <c r="AI27" s="82"/>
      <c r="AJ27" s="86"/>
      <c r="AK27" s="85"/>
    </row>
    <row r="28" spans="2:37" s="36" customFormat="1" ht="16" customHeight="1" x14ac:dyDescent="0.2">
      <c r="B28" s="241"/>
      <c r="C28" s="244"/>
      <c r="D28" s="235"/>
      <c r="E28" s="238"/>
      <c r="F28" s="238"/>
      <c r="G28" s="78"/>
      <c r="H28" s="79"/>
      <c r="I28" s="97"/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3"/>
      <c r="U28" s="84"/>
      <c r="V28" s="81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5"/>
      <c r="AH28" s="81"/>
      <c r="AI28" s="82"/>
      <c r="AJ28" s="86"/>
      <c r="AK28" s="85"/>
    </row>
    <row r="29" spans="2:37" s="36" customFormat="1" ht="16" customHeight="1" x14ac:dyDescent="0.2">
      <c r="B29" s="241"/>
      <c r="C29" s="244"/>
      <c r="D29" s="235"/>
      <c r="E29" s="238"/>
      <c r="F29" s="238"/>
      <c r="G29" s="78"/>
      <c r="H29" s="79"/>
      <c r="I29" s="97"/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84"/>
      <c r="V29" s="81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5"/>
      <c r="AH29" s="81"/>
      <c r="AI29" s="82"/>
      <c r="AJ29" s="86"/>
      <c r="AK29" s="85"/>
    </row>
    <row r="30" spans="2:37" s="36" customFormat="1" ht="16" customHeight="1" x14ac:dyDescent="0.2">
      <c r="B30" s="241"/>
      <c r="C30" s="244"/>
      <c r="D30" s="235"/>
      <c r="E30" s="238"/>
      <c r="F30" s="238"/>
      <c r="G30" s="98"/>
      <c r="H30" s="99"/>
      <c r="I30" s="100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4"/>
      <c r="V30" s="101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5"/>
      <c r="AH30" s="101"/>
      <c r="AI30" s="102"/>
      <c r="AJ30" s="106"/>
      <c r="AK30" s="105"/>
    </row>
    <row r="31" spans="2:37" s="36" customFormat="1" ht="16" customHeight="1" x14ac:dyDescent="0.2">
      <c r="B31" s="241"/>
      <c r="C31" s="244"/>
      <c r="D31" s="235"/>
      <c r="E31" s="238"/>
      <c r="F31" s="238"/>
      <c r="G31" s="87"/>
      <c r="H31" s="79"/>
      <c r="I31" s="97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3"/>
      <c r="U31" s="84"/>
      <c r="V31" s="81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5"/>
      <c r="AH31" s="81"/>
      <c r="AI31" s="82"/>
      <c r="AJ31" s="86"/>
      <c r="AK31" s="85"/>
    </row>
    <row r="32" spans="2:37" s="36" customFormat="1" ht="16" customHeight="1" x14ac:dyDescent="0.2">
      <c r="B32" s="241"/>
      <c r="C32" s="244"/>
      <c r="D32" s="235"/>
      <c r="E32" s="238"/>
      <c r="F32" s="238"/>
      <c r="G32" s="87"/>
      <c r="H32" s="79"/>
      <c r="I32" s="97"/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3"/>
      <c r="U32" s="84"/>
      <c r="V32" s="81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5"/>
      <c r="AH32" s="81"/>
      <c r="AI32" s="82"/>
      <c r="AJ32" s="86"/>
      <c r="AK32" s="85"/>
    </row>
    <row r="33" spans="2:37" s="36" customFormat="1" ht="16" customHeight="1" thickBot="1" x14ac:dyDescent="0.25">
      <c r="B33" s="241"/>
      <c r="C33" s="245"/>
      <c r="D33" s="236"/>
      <c r="E33" s="239"/>
      <c r="F33" s="239"/>
      <c r="G33" s="88"/>
      <c r="H33" s="89"/>
      <c r="I33" s="107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5"/>
      <c r="AH33" s="91"/>
      <c r="AI33" s="92"/>
      <c r="AJ33" s="96"/>
      <c r="AK33" s="95"/>
    </row>
    <row r="34" spans="2:37" s="36" customFormat="1" ht="16" customHeight="1" x14ac:dyDescent="0.2">
      <c r="B34" s="241"/>
      <c r="C34" s="243" t="s">
        <v>105</v>
      </c>
      <c r="D34" s="234"/>
      <c r="E34" s="237"/>
      <c r="F34" s="237"/>
      <c r="G34" s="78"/>
      <c r="H34" s="79"/>
      <c r="I34" s="108"/>
      <c r="J34" s="81"/>
      <c r="K34" s="82"/>
      <c r="L34" s="82"/>
      <c r="M34" s="82"/>
      <c r="N34" s="82"/>
      <c r="O34" s="82"/>
      <c r="P34" s="82"/>
      <c r="Q34" s="82"/>
      <c r="R34" s="82"/>
      <c r="S34" s="82"/>
      <c r="T34" s="83"/>
      <c r="U34" s="84"/>
      <c r="V34" s="81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5"/>
      <c r="AH34" s="81"/>
      <c r="AI34" s="82"/>
      <c r="AJ34" s="86"/>
      <c r="AK34" s="85"/>
    </row>
    <row r="35" spans="2:37" s="36" customFormat="1" ht="16" customHeight="1" x14ac:dyDescent="0.2">
      <c r="B35" s="241"/>
      <c r="C35" s="244"/>
      <c r="D35" s="235"/>
      <c r="E35" s="238"/>
      <c r="F35" s="238"/>
      <c r="G35" s="78"/>
      <c r="H35" s="79"/>
      <c r="I35" s="108"/>
      <c r="J35" s="81"/>
      <c r="K35" s="82"/>
      <c r="L35" s="82"/>
      <c r="M35" s="82"/>
      <c r="N35" s="82"/>
      <c r="O35" s="82"/>
      <c r="P35" s="82"/>
      <c r="Q35" s="82"/>
      <c r="R35" s="82"/>
      <c r="S35" s="82"/>
      <c r="T35" s="83"/>
      <c r="U35" s="84"/>
      <c r="V35" s="81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5"/>
      <c r="AH35" s="81"/>
      <c r="AI35" s="82"/>
      <c r="AJ35" s="86"/>
      <c r="AK35" s="85"/>
    </row>
    <row r="36" spans="2:37" s="36" customFormat="1" ht="16" customHeight="1" x14ac:dyDescent="0.2">
      <c r="B36" s="241"/>
      <c r="C36" s="244"/>
      <c r="D36" s="235"/>
      <c r="E36" s="238"/>
      <c r="F36" s="238"/>
      <c r="G36" s="78"/>
      <c r="H36" s="79"/>
      <c r="I36" s="108"/>
      <c r="J36" s="81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84"/>
      <c r="V36" s="81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5"/>
      <c r="AH36" s="81"/>
      <c r="AI36" s="82"/>
      <c r="AJ36" s="86"/>
      <c r="AK36" s="85"/>
    </row>
    <row r="37" spans="2:37" s="36" customFormat="1" ht="16" customHeight="1" x14ac:dyDescent="0.2">
      <c r="B37" s="241"/>
      <c r="C37" s="244"/>
      <c r="D37" s="235"/>
      <c r="E37" s="238"/>
      <c r="F37" s="238"/>
      <c r="G37" s="78"/>
      <c r="H37" s="79"/>
      <c r="I37" s="108"/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3"/>
      <c r="U37" s="84"/>
      <c r="V37" s="81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5"/>
      <c r="AH37" s="81"/>
      <c r="AI37" s="82"/>
      <c r="AJ37" s="86"/>
      <c r="AK37" s="85"/>
    </row>
    <row r="38" spans="2:37" s="36" customFormat="1" ht="16" customHeight="1" x14ac:dyDescent="0.2">
      <c r="B38" s="241"/>
      <c r="C38" s="244"/>
      <c r="D38" s="235"/>
      <c r="E38" s="238"/>
      <c r="F38" s="238"/>
      <c r="G38" s="87"/>
      <c r="H38" s="79"/>
      <c r="I38" s="97"/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3"/>
      <c r="U38" s="84"/>
      <c r="V38" s="81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5"/>
      <c r="AH38" s="81"/>
      <c r="AI38" s="82"/>
      <c r="AJ38" s="86"/>
      <c r="AK38" s="85"/>
    </row>
    <row r="39" spans="2:37" s="36" customFormat="1" ht="16" customHeight="1" x14ac:dyDescent="0.2">
      <c r="B39" s="241"/>
      <c r="C39" s="244"/>
      <c r="D39" s="235"/>
      <c r="E39" s="238"/>
      <c r="F39" s="238"/>
      <c r="G39" s="78"/>
      <c r="H39" s="79"/>
      <c r="I39" s="108"/>
      <c r="J39" s="81"/>
      <c r="K39" s="82"/>
      <c r="L39" s="82"/>
      <c r="M39" s="82"/>
      <c r="N39" s="82"/>
      <c r="O39" s="82"/>
      <c r="P39" s="82"/>
      <c r="Q39" s="82"/>
      <c r="R39" s="82"/>
      <c r="S39" s="82"/>
      <c r="T39" s="83"/>
      <c r="U39" s="84"/>
      <c r="V39" s="81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5"/>
      <c r="AH39" s="81"/>
      <c r="AI39" s="82"/>
      <c r="AJ39" s="86"/>
      <c r="AK39" s="85"/>
    </row>
    <row r="40" spans="2:37" s="36" customFormat="1" ht="16" customHeight="1" x14ac:dyDescent="0.2">
      <c r="B40" s="241"/>
      <c r="C40" s="244"/>
      <c r="D40" s="235"/>
      <c r="E40" s="238"/>
      <c r="F40" s="238"/>
      <c r="G40" s="78"/>
      <c r="H40" s="79"/>
      <c r="I40" s="108"/>
      <c r="J40" s="81"/>
      <c r="K40" s="82"/>
      <c r="L40" s="82"/>
      <c r="M40" s="82"/>
      <c r="N40" s="82"/>
      <c r="O40" s="82"/>
      <c r="P40" s="82"/>
      <c r="Q40" s="82"/>
      <c r="R40" s="82"/>
      <c r="S40" s="82"/>
      <c r="T40" s="83"/>
      <c r="U40" s="84"/>
      <c r="V40" s="81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5"/>
      <c r="AH40" s="81"/>
      <c r="AI40" s="82"/>
      <c r="AJ40" s="86"/>
      <c r="AK40" s="85"/>
    </row>
    <row r="41" spans="2:37" s="36" customFormat="1" ht="16" customHeight="1" x14ac:dyDescent="0.2">
      <c r="B41" s="241"/>
      <c r="C41" s="244"/>
      <c r="D41" s="235"/>
      <c r="E41" s="238"/>
      <c r="F41" s="238"/>
      <c r="G41" s="98"/>
      <c r="H41" s="99"/>
      <c r="I41" s="109"/>
      <c r="J41" s="110"/>
      <c r="K41" s="102"/>
      <c r="L41" s="102"/>
      <c r="M41" s="102"/>
      <c r="N41" s="102"/>
      <c r="O41" s="102"/>
      <c r="P41" s="102"/>
      <c r="Q41" s="102"/>
      <c r="R41" s="102"/>
      <c r="S41" s="102"/>
      <c r="T41" s="103"/>
      <c r="U41" s="104"/>
      <c r="V41" s="101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5"/>
      <c r="AH41" s="101"/>
      <c r="AI41" s="102"/>
      <c r="AJ41" s="106"/>
      <c r="AK41" s="105"/>
    </row>
    <row r="42" spans="2:37" s="36" customFormat="1" ht="16" customHeight="1" x14ac:dyDescent="0.2">
      <c r="B42" s="241"/>
      <c r="C42" s="244"/>
      <c r="D42" s="235"/>
      <c r="E42" s="238"/>
      <c r="F42" s="238"/>
      <c r="G42" s="87"/>
      <c r="H42" s="79"/>
      <c r="I42" s="108"/>
      <c r="J42" s="111"/>
      <c r="K42" s="82"/>
      <c r="L42" s="82"/>
      <c r="M42" s="82"/>
      <c r="N42" s="82"/>
      <c r="O42" s="82"/>
      <c r="P42" s="82"/>
      <c r="Q42" s="82"/>
      <c r="R42" s="82"/>
      <c r="S42" s="82"/>
      <c r="T42" s="83"/>
      <c r="U42" s="84"/>
      <c r="V42" s="81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5"/>
      <c r="AH42" s="81"/>
      <c r="AI42" s="82"/>
      <c r="AJ42" s="86"/>
      <c r="AK42" s="85"/>
    </row>
    <row r="43" spans="2:37" s="36" customFormat="1" ht="16" customHeight="1" x14ac:dyDescent="0.2">
      <c r="B43" s="241"/>
      <c r="C43" s="244"/>
      <c r="D43" s="235"/>
      <c r="E43" s="238"/>
      <c r="F43" s="238"/>
      <c r="G43" s="87"/>
      <c r="H43" s="79"/>
      <c r="I43" s="97"/>
      <c r="J43" s="81"/>
      <c r="K43" s="82"/>
      <c r="L43" s="82"/>
      <c r="M43" s="82"/>
      <c r="N43" s="82"/>
      <c r="O43" s="82"/>
      <c r="P43" s="82"/>
      <c r="Q43" s="82"/>
      <c r="R43" s="82"/>
      <c r="S43" s="82"/>
      <c r="T43" s="83"/>
      <c r="U43" s="84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5"/>
      <c r="AH43" s="81"/>
      <c r="AI43" s="82"/>
      <c r="AJ43" s="86"/>
      <c r="AK43" s="85"/>
    </row>
    <row r="44" spans="2:37" s="36" customFormat="1" ht="16" customHeight="1" x14ac:dyDescent="0.2">
      <c r="B44" s="241"/>
      <c r="C44" s="244"/>
      <c r="D44" s="235"/>
      <c r="E44" s="238"/>
      <c r="F44" s="238"/>
      <c r="G44" s="78"/>
      <c r="H44" s="79"/>
      <c r="I44" s="108"/>
      <c r="J44" s="81"/>
      <c r="K44" s="82"/>
      <c r="L44" s="82"/>
      <c r="M44" s="82"/>
      <c r="N44" s="82"/>
      <c r="O44" s="82"/>
      <c r="P44" s="82"/>
      <c r="Q44" s="82"/>
      <c r="R44" s="82"/>
      <c r="S44" s="82"/>
      <c r="T44" s="83"/>
      <c r="U44" s="84"/>
      <c r="V44" s="81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5"/>
      <c r="AH44" s="81"/>
      <c r="AI44" s="82"/>
      <c r="AJ44" s="86"/>
      <c r="AK44" s="85"/>
    </row>
    <row r="45" spans="2:37" s="36" customFormat="1" ht="16" customHeight="1" x14ac:dyDescent="0.2">
      <c r="B45" s="241"/>
      <c r="C45" s="244"/>
      <c r="D45" s="235"/>
      <c r="E45" s="238"/>
      <c r="F45" s="238"/>
      <c r="G45" s="78"/>
      <c r="H45" s="79"/>
      <c r="I45" s="108"/>
      <c r="J45" s="81"/>
      <c r="K45" s="82"/>
      <c r="L45" s="82"/>
      <c r="M45" s="82"/>
      <c r="N45" s="82"/>
      <c r="O45" s="82"/>
      <c r="P45" s="82"/>
      <c r="Q45" s="82"/>
      <c r="R45" s="82"/>
      <c r="S45" s="82"/>
      <c r="T45" s="83"/>
      <c r="U45" s="84"/>
      <c r="V45" s="81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5"/>
      <c r="AH45" s="81"/>
      <c r="AI45" s="82"/>
      <c r="AJ45" s="86"/>
      <c r="AK45" s="85"/>
    </row>
    <row r="46" spans="2:37" s="36" customFormat="1" ht="16" customHeight="1" x14ac:dyDescent="0.2">
      <c r="B46" s="241"/>
      <c r="C46" s="244"/>
      <c r="D46" s="235"/>
      <c r="E46" s="238"/>
      <c r="F46" s="238"/>
      <c r="G46" s="78"/>
      <c r="H46" s="79"/>
      <c r="I46" s="108"/>
      <c r="J46" s="81"/>
      <c r="K46" s="82"/>
      <c r="L46" s="82"/>
      <c r="M46" s="82"/>
      <c r="N46" s="82"/>
      <c r="O46" s="82"/>
      <c r="P46" s="82"/>
      <c r="Q46" s="82"/>
      <c r="R46" s="82"/>
      <c r="S46" s="82"/>
      <c r="T46" s="83"/>
      <c r="U46" s="84"/>
      <c r="V46" s="81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5"/>
      <c r="AH46" s="81"/>
      <c r="AI46" s="82"/>
      <c r="AJ46" s="86"/>
      <c r="AK46" s="85"/>
    </row>
    <row r="47" spans="2:37" s="36" customFormat="1" ht="16" customHeight="1" thickBot="1" x14ac:dyDescent="0.25">
      <c r="B47" s="242"/>
      <c r="C47" s="245"/>
      <c r="D47" s="236"/>
      <c r="E47" s="239"/>
      <c r="F47" s="239"/>
      <c r="G47" s="88"/>
      <c r="H47" s="89"/>
      <c r="I47" s="112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3"/>
      <c r="U47" s="94"/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5"/>
      <c r="AH47" s="91"/>
      <c r="AI47" s="92"/>
      <c r="AJ47" s="96"/>
      <c r="AK47" s="95"/>
    </row>
    <row r="48" spans="2:37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16" customHeight="1" x14ac:dyDescent="0.2"/>
    <row r="123" ht="16" customHeight="1" x14ac:dyDescent="0.2"/>
    <row r="124" ht="16" customHeight="1" x14ac:dyDescent="0.2"/>
    <row r="125" ht="16" customHeight="1" x14ac:dyDescent="0.2"/>
    <row r="126" ht="16" customHeight="1" x14ac:dyDescent="0.2"/>
    <row r="127" ht="16" customHeight="1" x14ac:dyDescent="0.2"/>
    <row r="128" ht="16" customHeight="1" x14ac:dyDescent="0.2"/>
    <row r="129" ht="16" customHeight="1" x14ac:dyDescent="0.2"/>
    <row r="130" ht="16" customHeight="1" x14ac:dyDescent="0.2"/>
    <row r="131" ht="16" customHeight="1" x14ac:dyDescent="0.2"/>
    <row r="132" ht="16" customHeight="1" x14ac:dyDescent="0.2"/>
    <row r="133" ht="16" customHeight="1" x14ac:dyDescent="0.2"/>
    <row r="134" ht="16" customHeight="1" x14ac:dyDescent="0.2"/>
    <row r="135" ht="16" customHeight="1" x14ac:dyDescent="0.2"/>
    <row r="136" ht="16" customHeight="1" x14ac:dyDescent="0.2"/>
    <row r="137" ht="16" customHeight="1" x14ac:dyDescent="0.2"/>
    <row r="138" ht="16" customHeight="1" x14ac:dyDescent="0.2"/>
    <row r="139" ht="16" customHeight="1" x14ac:dyDescent="0.2"/>
    <row r="140" ht="16" customHeight="1" x14ac:dyDescent="0.2"/>
    <row r="141" ht="16" customHeight="1" x14ac:dyDescent="0.2"/>
    <row r="142" ht="16" customHeight="1" x14ac:dyDescent="0.2"/>
    <row r="143" ht="16" customHeight="1" x14ac:dyDescent="0.2"/>
    <row r="144" ht="16" customHeight="1" x14ac:dyDescent="0.2"/>
    <row r="145" ht="16" customHeight="1" x14ac:dyDescent="0.2"/>
    <row r="146" ht="16" customHeight="1" x14ac:dyDescent="0.2"/>
    <row r="147" ht="16" customHeight="1" x14ac:dyDescent="0.2"/>
    <row r="148" ht="16" customHeight="1" x14ac:dyDescent="0.2"/>
    <row r="149" ht="16" customHeight="1" x14ac:dyDescent="0.2"/>
    <row r="150" ht="16" customHeight="1" x14ac:dyDescent="0.2"/>
    <row r="151" ht="16" customHeight="1" x14ac:dyDescent="0.2"/>
    <row r="152" ht="16" customHeight="1" x14ac:dyDescent="0.2"/>
    <row r="153" ht="16" customHeight="1" x14ac:dyDescent="0.2"/>
    <row r="154" ht="16" customHeight="1" x14ac:dyDescent="0.2"/>
    <row r="155" ht="16" customHeight="1" x14ac:dyDescent="0.2"/>
    <row r="156" ht="16" customHeight="1" x14ac:dyDescent="0.2"/>
    <row r="157" ht="16" customHeight="1" x14ac:dyDescent="0.2"/>
    <row r="158" ht="16" customHeight="1" x14ac:dyDescent="0.2"/>
    <row r="159" ht="16" customHeight="1" x14ac:dyDescent="0.2"/>
    <row r="160" ht="16" customHeight="1" x14ac:dyDescent="0.2"/>
    <row r="161" ht="16" customHeight="1" x14ac:dyDescent="0.2"/>
    <row r="162" ht="16" customHeight="1" x14ac:dyDescent="0.2"/>
    <row r="163" ht="16" customHeight="1" x14ac:dyDescent="0.2"/>
    <row r="164" ht="16" customHeight="1" x14ac:dyDescent="0.2"/>
    <row r="165" ht="16" customHeight="1" x14ac:dyDescent="0.2"/>
    <row r="166" ht="16" customHeight="1" x14ac:dyDescent="0.2"/>
    <row r="167" ht="16" customHeight="1" x14ac:dyDescent="0.2"/>
    <row r="168" ht="16" customHeight="1" x14ac:dyDescent="0.2"/>
    <row r="169" ht="16" customHeight="1" x14ac:dyDescent="0.2"/>
    <row r="170" ht="16" customHeight="1" x14ac:dyDescent="0.2"/>
    <row r="171" ht="16" customHeight="1" x14ac:dyDescent="0.2"/>
    <row r="172" ht="16" customHeight="1" x14ac:dyDescent="0.2"/>
    <row r="173" ht="16" customHeight="1" x14ac:dyDescent="0.2"/>
    <row r="174" ht="16" customHeight="1" x14ac:dyDescent="0.2"/>
    <row r="175" ht="16" customHeight="1" x14ac:dyDescent="0.2"/>
    <row r="176" ht="16" customHeight="1" x14ac:dyDescent="0.2"/>
    <row r="177" ht="16" customHeight="1" x14ac:dyDescent="0.2"/>
    <row r="178" ht="16" customHeight="1" x14ac:dyDescent="0.2"/>
    <row r="179" ht="16" customHeight="1" x14ac:dyDescent="0.2"/>
    <row r="180" ht="16" customHeight="1" x14ac:dyDescent="0.2"/>
    <row r="181" ht="16" customHeight="1" x14ac:dyDescent="0.2"/>
    <row r="182" ht="16" customHeight="1" x14ac:dyDescent="0.2"/>
    <row r="183" ht="16" customHeight="1" x14ac:dyDescent="0.2"/>
    <row r="184" ht="16" customHeight="1" x14ac:dyDescent="0.2"/>
    <row r="185" ht="16" customHeight="1" x14ac:dyDescent="0.2"/>
    <row r="186" ht="16" customHeight="1" x14ac:dyDescent="0.2"/>
    <row r="187" ht="16" customHeight="1" x14ac:dyDescent="0.2"/>
    <row r="188" ht="16" customHeight="1" x14ac:dyDescent="0.2"/>
    <row r="189" ht="16" customHeight="1" x14ac:dyDescent="0.2"/>
    <row r="190" ht="16" customHeight="1" x14ac:dyDescent="0.2"/>
    <row r="191" ht="16" customHeight="1" x14ac:dyDescent="0.2"/>
    <row r="192" ht="16" customHeight="1" x14ac:dyDescent="0.2"/>
    <row r="193" ht="16" customHeight="1" x14ac:dyDescent="0.2"/>
    <row r="194" ht="16" customHeight="1" x14ac:dyDescent="0.2"/>
    <row r="195" ht="16" customHeight="1" x14ac:dyDescent="0.2"/>
    <row r="196" ht="16" customHeight="1" x14ac:dyDescent="0.2"/>
    <row r="197" ht="16" customHeight="1" x14ac:dyDescent="0.2"/>
    <row r="198" ht="16" customHeight="1" x14ac:dyDescent="0.2"/>
    <row r="199" ht="16" customHeight="1" x14ac:dyDescent="0.2"/>
    <row r="200" ht="16" customHeight="1" x14ac:dyDescent="0.2"/>
    <row r="201" ht="16" customHeight="1" x14ac:dyDescent="0.2"/>
    <row r="202" ht="16" customHeight="1" x14ac:dyDescent="0.2"/>
    <row r="203" ht="16" customHeight="1" x14ac:dyDescent="0.2"/>
    <row r="204" ht="16" customHeight="1" x14ac:dyDescent="0.2"/>
    <row r="205" ht="16" customHeight="1" x14ac:dyDescent="0.2"/>
    <row r="206" ht="16" customHeight="1" x14ac:dyDescent="0.2"/>
    <row r="207" ht="16" customHeight="1" x14ac:dyDescent="0.2"/>
    <row r="208" ht="16" customHeight="1" x14ac:dyDescent="0.2"/>
    <row r="209" ht="16" customHeight="1" x14ac:dyDescent="0.2"/>
    <row r="210" ht="16" customHeight="1" x14ac:dyDescent="0.2"/>
    <row r="211" ht="16" customHeight="1" x14ac:dyDescent="0.2"/>
    <row r="212" ht="16" customHeight="1" x14ac:dyDescent="0.2"/>
    <row r="213" ht="16" customHeight="1" x14ac:dyDescent="0.2"/>
    <row r="214" ht="16" customHeight="1" x14ac:dyDescent="0.2"/>
    <row r="215" ht="16" customHeight="1" x14ac:dyDescent="0.2"/>
    <row r="216" ht="16" customHeight="1" x14ac:dyDescent="0.2"/>
    <row r="217" ht="16" customHeight="1" x14ac:dyDescent="0.2"/>
    <row r="218" ht="16" customHeight="1" x14ac:dyDescent="0.2"/>
    <row r="219" ht="16" customHeight="1" x14ac:dyDescent="0.2"/>
    <row r="220" ht="16" customHeight="1" x14ac:dyDescent="0.2"/>
    <row r="221" ht="16" customHeight="1" x14ac:dyDescent="0.2"/>
    <row r="222" ht="16" customHeight="1" x14ac:dyDescent="0.2"/>
    <row r="223" ht="16" customHeight="1" x14ac:dyDescent="0.2"/>
    <row r="224" ht="16" customHeight="1" x14ac:dyDescent="0.2"/>
    <row r="225" ht="16" customHeight="1" x14ac:dyDescent="0.2"/>
    <row r="226" ht="16" customHeight="1" x14ac:dyDescent="0.2"/>
    <row r="227" ht="16" customHeight="1" x14ac:dyDescent="0.2"/>
    <row r="228" ht="16" customHeight="1" x14ac:dyDescent="0.2"/>
    <row r="229" ht="16" customHeight="1" x14ac:dyDescent="0.2"/>
    <row r="230" ht="16" customHeight="1" x14ac:dyDescent="0.2"/>
    <row r="231" ht="16" customHeight="1" x14ac:dyDescent="0.2"/>
    <row r="232" ht="16" customHeight="1" x14ac:dyDescent="0.2"/>
    <row r="233" ht="16" customHeight="1" x14ac:dyDescent="0.2"/>
    <row r="234" ht="16" customHeight="1" x14ac:dyDescent="0.2"/>
    <row r="235" ht="16" customHeight="1" x14ac:dyDescent="0.2"/>
    <row r="236" ht="16" customHeight="1" x14ac:dyDescent="0.2"/>
    <row r="237" ht="16" customHeight="1" x14ac:dyDescent="0.2"/>
    <row r="238" ht="16" customHeight="1" x14ac:dyDescent="0.2"/>
    <row r="239" ht="16" customHeight="1" x14ac:dyDescent="0.2"/>
    <row r="240" ht="16" customHeight="1" x14ac:dyDescent="0.2"/>
    <row r="241" ht="16" customHeight="1" x14ac:dyDescent="0.2"/>
    <row r="242" ht="16" customHeight="1" x14ac:dyDescent="0.2"/>
    <row r="243" ht="16" customHeight="1" x14ac:dyDescent="0.2"/>
    <row r="244" ht="16" customHeight="1" x14ac:dyDescent="0.2"/>
    <row r="245" ht="16" customHeight="1" x14ac:dyDescent="0.2"/>
    <row r="246" ht="16" customHeight="1" x14ac:dyDescent="0.2"/>
    <row r="247" ht="16" customHeight="1" x14ac:dyDescent="0.2"/>
    <row r="248" ht="16" customHeight="1" x14ac:dyDescent="0.2"/>
    <row r="249" ht="16" customHeight="1" x14ac:dyDescent="0.2"/>
    <row r="250" ht="16" customHeight="1" x14ac:dyDescent="0.2"/>
    <row r="251" ht="16" customHeight="1" x14ac:dyDescent="0.2"/>
    <row r="252" ht="16" customHeight="1" x14ac:dyDescent="0.2"/>
    <row r="253" ht="16" customHeight="1" x14ac:dyDescent="0.2"/>
    <row r="254" ht="16" customHeight="1" x14ac:dyDescent="0.2"/>
    <row r="255" ht="16" customHeight="1" x14ac:dyDescent="0.2"/>
    <row r="256" ht="16" customHeight="1" x14ac:dyDescent="0.2"/>
    <row r="257" ht="16" customHeight="1" x14ac:dyDescent="0.2"/>
    <row r="258" ht="16" customHeight="1" x14ac:dyDescent="0.2"/>
    <row r="259" ht="16" customHeight="1" x14ac:dyDescent="0.2"/>
    <row r="260" ht="16" customHeight="1" x14ac:dyDescent="0.2"/>
    <row r="261" ht="16" customHeight="1" x14ac:dyDescent="0.2"/>
    <row r="262" ht="16" customHeight="1" x14ac:dyDescent="0.2"/>
    <row r="263" ht="16" customHeight="1" x14ac:dyDescent="0.2"/>
    <row r="264" ht="16" customHeight="1" x14ac:dyDescent="0.2"/>
    <row r="265" ht="16" customHeight="1" x14ac:dyDescent="0.2"/>
    <row r="266" ht="16" customHeight="1" x14ac:dyDescent="0.2"/>
    <row r="267" ht="16" customHeight="1" x14ac:dyDescent="0.2"/>
    <row r="268" ht="16" customHeight="1" x14ac:dyDescent="0.2"/>
    <row r="269" ht="16" customHeight="1" x14ac:dyDescent="0.2"/>
    <row r="270" ht="16" customHeight="1" x14ac:dyDescent="0.2"/>
    <row r="271" ht="16" customHeight="1" x14ac:dyDescent="0.2"/>
    <row r="272" ht="16" customHeight="1" x14ac:dyDescent="0.2"/>
    <row r="273" ht="16" customHeight="1" x14ac:dyDescent="0.2"/>
    <row r="274" ht="16" customHeight="1" x14ac:dyDescent="0.2"/>
    <row r="275" ht="16" customHeight="1" x14ac:dyDescent="0.2"/>
    <row r="276" ht="16" customHeight="1" x14ac:dyDescent="0.2"/>
    <row r="277" ht="16" customHeight="1" x14ac:dyDescent="0.2"/>
    <row r="278" ht="16" customHeight="1" x14ac:dyDescent="0.2"/>
    <row r="279" ht="16" customHeight="1" x14ac:dyDescent="0.2"/>
    <row r="280" ht="16" customHeight="1" x14ac:dyDescent="0.2"/>
    <row r="281" ht="16" customHeight="1" x14ac:dyDescent="0.2"/>
    <row r="282" ht="16" customHeight="1" x14ac:dyDescent="0.2"/>
    <row r="283" ht="16" customHeight="1" x14ac:dyDescent="0.2"/>
    <row r="284" ht="16" customHeight="1" x14ac:dyDescent="0.2"/>
    <row r="285" ht="16" customHeight="1" x14ac:dyDescent="0.2"/>
    <row r="286" ht="16" customHeight="1" x14ac:dyDescent="0.2"/>
    <row r="287" ht="16" customHeight="1" x14ac:dyDescent="0.2"/>
    <row r="288" ht="16" customHeight="1" x14ac:dyDescent="0.2"/>
    <row r="289" ht="16" customHeight="1" x14ac:dyDescent="0.2"/>
    <row r="290" ht="16" customHeight="1" x14ac:dyDescent="0.2"/>
    <row r="291" ht="16" customHeight="1" x14ac:dyDescent="0.2"/>
    <row r="292" ht="16" customHeight="1" x14ac:dyDescent="0.2"/>
    <row r="293" ht="16" customHeight="1" x14ac:dyDescent="0.2"/>
    <row r="294" ht="16" customHeight="1" x14ac:dyDescent="0.2"/>
    <row r="295" ht="16" customHeight="1" x14ac:dyDescent="0.2"/>
    <row r="296" ht="16" customHeight="1" x14ac:dyDescent="0.2"/>
    <row r="297" ht="16" customHeight="1" x14ac:dyDescent="0.2"/>
    <row r="298" ht="16" customHeight="1" x14ac:dyDescent="0.2"/>
    <row r="299" ht="16" customHeight="1" x14ac:dyDescent="0.2"/>
    <row r="300" ht="16" customHeight="1" x14ac:dyDescent="0.2"/>
    <row r="301" ht="16" customHeight="1" x14ac:dyDescent="0.2"/>
    <row r="302" ht="16" customHeight="1" x14ac:dyDescent="0.2"/>
    <row r="303" ht="16" customHeight="1" x14ac:dyDescent="0.2"/>
    <row r="304" ht="16" customHeight="1" x14ac:dyDescent="0.2"/>
    <row r="305" ht="16" customHeight="1" x14ac:dyDescent="0.2"/>
    <row r="306" ht="16" customHeight="1" x14ac:dyDescent="0.2"/>
    <row r="307" ht="16" customHeight="1" x14ac:dyDescent="0.2"/>
    <row r="308" ht="16" customHeight="1" x14ac:dyDescent="0.2"/>
    <row r="309" ht="16" customHeight="1" x14ac:dyDescent="0.2"/>
    <row r="310" ht="16" customHeight="1" x14ac:dyDescent="0.2"/>
    <row r="311" ht="16" customHeight="1" x14ac:dyDescent="0.2"/>
    <row r="312" ht="16" customHeight="1" x14ac:dyDescent="0.2"/>
    <row r="313" ht="16" customHeight="1" x14ac:dyDescent="0.2"/>
    <row r="314" ht="16" customHeight="1" x14ac:dyDescent="0.2"/>
    <row r="315" ht="16" customHeight="1" x14ac:dyDescent="0.2"/>
    <row r="316" ht="16" customHeight="1" x14ac:dyDescent="0.2"/>
    <row r="317" ht="16" customHeight="1" x14ac:dyDescent="0.2"/>
    <row r="318" ht="16" customHeight="1" x14ac:dyDescent="0.2"/>
    <row r="319" ht="16" customHeight="1" x14ac:dyDescent="0.2"/>
    <row r="320" ht="16" customHeight="1" x14ac:dyDescent="0.2"/>
    <row r="321" ht="16" customHeight="1" x14ac:dyDescent="0.2"/>
    <row r="322" ht="16" customHeight="1" x14ac:dyDescent="0.2"/>
    <row r="323" ht="16" customHeight="1" x14ac:dyDescent="0.2"/>
    <row r="324" ht="16" customHeight="1" x14ac:dyDescent="0.2"/>
    <row r="325" ht="16" customHeight="1" x14ac:dyDescent="0.2"/>
    <row r="326" ht="16" customHeight="1" x14ac:dyDescent="0.2"/>
    <row r="327" ht="16" customHeight="1" x14ac:dyDescent="0.2"/>
    <row r="328" ht="16" customHeight="1" x14ac:dyDescent="0.2"/>
    <row r="329" ht="16" customHeight="1" x14ac:dyDescent="0.2"/>
    <row r="330" ht="16" customHeight="1" x14ac:dyDescent="0.2"/>
    <row r="331" ht="16" customHeight="1" x14ac:dyDescent="0.2"/>
    <row r="332" ht="16" customHeight="1" x14ac:dyDescent="0.2"/>
    <row r="333" ht="16" customHeight="1" x14ac:dyDescent="0.2"/>
    <row r="334" ht="16" customHeight="1" x14ac:dyDescent="0.2"/>
    <row r="335" ht="16" customHeight="1" x14ac:dyDescent="0.2"/>
    <row r="336" ht="16" customHeight="1" x14ac:dyDescent="0.2"/>
    <row r="337" ht="16" customHeight="1" x14ac:dyDescent="0.2"/>
    <row r="338" ht="16" customHeight="1" x14ac:dyDescent="0.2"/>
    <row r="339" ht="16" customHeight="1" x14ac:dyDescent="0.2"/>
    <row r="340" ht="16" customHeight="1" x14ac:dyDescent="0.2"/>
    <row r="341" ht="16" customHeight="1" x14ac:dyDescent="0.2"/>
    <row r="342" ht="16" customHeight="1" x14ac:dyDescent="0.2"/>
    <row r="343" ht="16" customHeight="1" x14ac:dyDescent="0.2"/>
    <row r="344" ht="16" customHeight="1" x14ac:dyDescent="0.2"/>
    <row r="345" ht="16" customHeight="1" x14ac:dyDescent="0.2"/>
    <row r="346" ht="16" customHeight="1" x14ac:dyDescent="0.2"/>
    <row r="347" ht="16" customHeight="1" x14ac:dyDescent="0.2"/>
    <row r="348" ht="16" customHeight="1" x14ac:dyDescent="0.2"/>
    <row r="349" ht="16" customHeight="1" x14ac:dyDescent="0.2"/>
    <row r="350" ht="16" customHeight="1" x14ac:dyDescent="0.2"/>
    <row r="351" ht="16" customHeight="1" x14ac:dyDescent="0.2"/>
    <row r="352" ht="16" customHeight="1" x14ac:dyDescent="0.2"/>
    <row r="353" ht="16" customHeight="1" x14ac:dyDescent="0.2"/>
    <row r="354" ht="16" customHeight="1" x14ac:dyDescent="0.2"/>
    <row r="355" ht="16" customHeight="1" x14ac:dyDescent="0.2"/>
    <row r="356" ht="16" customHeight="1" x14ac:dyDescent="0.2"/>
    <row r="357" ht="16" customHeight="1" x14ac:dyDescent="0.2"/>
    <row r="358" ht="16" customHeight="1" x14ac:dyDescent="0.2"/>
    <row r="359" ht="16" customHeight="1" x14ac:dyDescent="0.2"/>
    <row r="360" ht="16" customHeight="1" x14ac:dyDescent="0.2"/>
    <row r="361" ht="16" customHeight="1" x14ac:dyDescent="0.2"/>
    <row r="362" ht="16" customHeight="1" x14ac:dyDescent="0.2"/>
    <row r="363" ht="16" customHeight="1" x14ac:dyDescent="0.2"/>
    <row r="364" ht="16" customHeight="1" x14ac:dyDescent="0.2"/>
    <row r="365" ht="16" customHeight="1" x14ac:dyDescent="0.2"/>
    <row r="366" ht="16" customHeight="1" x14ac:dyDescent="0.2"/>
    <row r="367" ht="16" customHeight="1" x14ac:dyDescent="0.2"/>
    <row r="368" ht="16" customHeight="1" x14ac:dyDescent="0.2"/>
    <row r="369" ht="16" customHeight="1" x14ac:dyDescent="0.2"/>
    <row r="370" ht="16" customHeight="1" x14ac:dyDescent="0.2"/>
    <row r="371" ht="16" customHeight="1" x14ac:dyDescent="0.2"/>
    <row r="372" ht="16" customHeight="1" x14ac:dyDescent="0.2"/>
    <row r="373" ht="16" customHeight="1" x14ac:dyDescent="0.2"/>
    <row r="374" ht="16" customHeight="1" x14ac:dyDescent="0.2"/>
    <row r="375" ht="16" customHeight="1" x14ac:dyDescent="0.2"/>
    <row r="376" ht="16" customHeight="1" x14ac:dyDescent="0.2"/>
    <row r="377" ht="16" customHeight="1" x14ac:dyDescent="0.2"/>
    <row r="378" ht="16" customHeight="1" x14ac:dyDescent="0.2"/>
    <row r="379" ht="16" customHeight="1" x14ac:dyDescent="0.2"/>
    <row r="380" ht="16" customHeight="1" x14ac:dyDescent="0.2"/>
    <row r="381" ht="16" customHeight="1" x14ac:dyDescent="0.2"/>
    <row r="382" ht="16" customHeight="1" x14ac:dyDescent="0.2"/>
    <row r="383" ht="16" customHeight="1" x14ac:dyDescent="0.2"/>
    <row r="384" ht="16" customHeight="1" x14ac:dyDescent="0.2"/>
    <row r="385" ht="16" customHeight="1" x14ac:dyDescent="0.2"/>
    <row r="386" ht="16" customHeight="1" x14ac:dyDescent="0.2"/>
    <row r="387" ht="16" customHeight="1" x14ac:dyDescent="0.2"/>
    <row r="388" ht="16" customHeight="1" x14ac:dyDescent="0.2"/>
    <row r="389" ht="16" customHeight="1" x14ac:dyDescent="0.2"/>
    <row r="390" ht="16" customHeight="1" x14ac:dyDescent="0.2"/>
    <row r="391" ht="16" customHeight="1" x14ac:dyDescent="0.2"/>
    <row r="392" ht="16" customHeight="1" x14ac:dyDescent="0.2"/>
    <row r="393" ht="16" customHeight="1" x14ac:dyDescent="0.2"/>
    <row r="394" ht="16" customHeight="1" x14ac:dyDescent="0.2"/>
    <row r="395" ht="16" customHeight="1" x14ac:dyDescent="0.2"/>
    <row r="396" ht="16" customHeight="1" x14ac:dyDescent="0.2"/>
    <row r="397" ht="16" customHeight="1" x14ac:dyDescent="0.2"/>
    <row r="398" ht="16" customHeight="1" x14ac:dyDescent="0.2"/>
    <row r="399" ht="16" customHeight="1" x14ac:dyDescent="0.2"/>
    <row r="400" ht="16" customHeight="1" x14ac:dyDescent="0.2"/>
    <row r="401" ht="16" customHeight="1" x14ac:dyDescent="0.2"/>
    <row r="402" ht="16" customHeight="1" x14ac:dyDescent="0.2"/>
    <row r="403" ht="16" customHeight="1" x14ac:dyDescent="0.2"/>
    <row r="404" ht="16" customHeight="1" x14ac:dyDescent="0.2"/>
    <row r="405" ht="16" customHeight="1" x14ac:dyDescent="0.2"/>
    <row r="406" ht="16" customHeight="1" x14ac:dyDescent="0.2"/>
    <row r="407" ht="16" customHeight="1" x14ac:dyDescent="0.2"/>
    <row r="408" ht="16" customHeight="1" x14ac:dyDescent="0.2"/>
    <row r="409" ht="16" customHeight="1" x14ac:dyDescent="0.2"/>
    <row r="410" ht="16" customHeight="1" x14ac:dyDescent="0.2"/>
    <row r="411" ht="16" customHeight="1" x14ac:dyDescent="0.2"/>
    <row r="412" ht="16" customHeight="1" x14ac:dyDescent="0.2"/>
    <row r="413" ht="16" customHeight="1" x14ac:dyDescent="0.2"/>
    <row r="414" ht="16" customHeight="1" x14ac:dyDescent="0.2"/>
    <row r="415" ht="16" customHeight="1" x14ac:dyDescent="0.2"/>
    <row r="416" ht="16" customHeight="1" x14ac:dyDescent="0.2"/>
    <row r="417" ht="16" customHeight="1" x14ac:dyDescent="0.2"/>
    <row r="418" ht="16" customHeight="1" x14ac:dyDescent="0.2"/>
    <row r="419" ht="16" customHeight="1" x14ac:dyDescent="0.2"/>
    <row r="420" ht="16" customHeight="1" x14ac:dyDescent="0.2"/>
    <row r="421" ht="16" customHeight="1" x14ac:dyDescent="0.2"/>
    <row r="422" ht="16" customHeight="1" x14ac:dyDescent="0.2"/>
    <row r="423" ht="16" customHeight="1" x14ac:dyDescent="0.2"/>
    <row r="424" ht="16" customHeight="1" x14ac:dyDescent="0.2"/>
    <row r="425" ht="16" customHeight="1" x14ac:dyDescent="0.2"/>
    <row r="426" ht="16" customHeight="1" x14ac:dyDescent="0.2"/>
    <row r="427" ht="16" customHeight="1" x14ac:dyDescent="0.2"/>
    <row r="428" ht="16" customHeight="1" x14ac:dyDescent="0.2"/>
  </sheetData>
  <sheetProtection formatCells="0" formatColumns="0" formatRows="0" insertColumns="0" insertRows="0" insertHyperlinks="0" deleteColumns="0" deleteRows="0" sort="0" autoFilter="0" pivotTables="0"/>
  <mergeCells count="23">
    <mergeCell ref="AC2:AF2"/>
    <mergeCell ref="AG2:AK2"/>
    <mergeCell ref="AC3:AF3"/>
    <mergeCell ref="AG3:AK3"/>
    <mergeCell ref="B7:D7"/>
    <mergeCell ref="E7:F7"/>
    <mergeCell ref="G7:H7"/>
    <mergeCell ref="J7:U7"/>
    <mergeCell ref="V7:AG7"/>
    <mergeCell ref="AH7:AK7"/>
    <mergeCell ref="D34:D47"/>
    <mergeCell ref="E34:E47"/>
    <mergeCell ref="F34:F47"/>
    <mergeCell ref="B12:B47"/>
    <mergeCell ref="C12:C22"/>
    <mergeCell ref="D12:D22"/>
    <mergeCell ref="E12:E22"/>
    <mergeCell ref="F12:F22"/>
    <mergeCell ref="C23:C33"/>
    <mergeCell ref="D23:D33"/>
    <mergeCell ref="E23:E33"/>
    <mergeCell ref="F23:F33"/>
    <mergeCell ref="C34:C47"/>
  </mergeCells>
  <pageMargins left="0.7" right="0.7" top="0.75" bottom="0.75" header="0.3" footer="0.3"/>
  <pageSetup paperSize="9" scale="1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1">
    <tabColor rgb="FFFFFF00"/>
  </sheetPr>
  <dimension ref="B7:K25"/>
  <sheetViews>
    <sheetView showGridLines="0" zoomScaleNormal="100" zoomScaleSheetLayoutView="100" workbookViewId="0">
      <selection activeCell="K10" sqref="K10"/>
    </sheetView>
  </sheetViews>
  <sheetFormatPr baseColWidth="10" defaultColWidth="11.5" defaultRowHeight="16" customHeight="1" x14ac:dyDescent="0.2"/>
  <cols>
    <col min="1" max="1" width="3.6640625" style="1" customWidth="1"/>
    <col min="2" max="2" width="35.6640625" style="1" customWidth="1"/>
    <col min="3" max="3" width="20.6640625" style="1" customWidth="1"/>
    <col min="4" max="4" width="15.6640625" style="1" customWidth="1"/>
    <col min="5" max="8" width="13.6640625" style="1" customWidth="1"/>
    <col min="9" max="11" width="15.6640625" style="1" customWidth="1"/>
    <col min="12" max="16384" width="11.5" style="1"/>
  </cols>
  <sheetData>
    <row r="7" spans="2:11" ht="16" customHeight="1" x14ac:dyDescent="0.2">
      <c r="B7" s="127" t="s">
        <v>115</v>
      </c>
    </row>
    <row r="8" spans="2:11" ht="16" customHeight="1" x14ac:dyDescent="0.2">
      <c r="B8" s="128" t="s">
        <v>65</v>
      </c>
      <c r="C8" s="149" t="s">
        <v>64</v>
      </c>
      <c r="D8" s="154" t="s">
        <v>10</v>
      </c>
      <c r="E8" s="150" t="s">
        <v>4</v>
      </c>
      <c r="F8" s="195" t="s">
        <v>3</v>
      </c>
      <c r="G8" s="152" t="s">
        <v>84</v>
      </c>
      <c r="H8" s="153" t="s">
        <v>16</v>
      </c>
      <c r="I8" s="154" t="s">
        <v>10</v>
      </c>
      <c r="J8" s="155" t="s">
        <v>10</v>
      </c>
      <c r="K8" s="156" t="s">
        <v>10</v>
      </c>
    </row>
    <row r="9" spans="2:11" s="2" customFormat="1" ht="99.25" customHeight="1" x14ac:dyDescent="0.2">
      <c r="B9" s="129" t="s">
        <v>42</v>
      </c>
      <c r="C9" s="133" t="s">
        <v>66</v>
      </c>
      <c r="D9" s="188" t="s">
        <v>143</v>
      </c>
      <c r="E9" s="131" t="s">
        <v>40</v>
      </c>
      <c r="F9" s="196" t="s">
        <v>40</v>
      </c>
      <c r="G9" s="137" t="s">
        <v>85</v>
      </c>
      <c r="H9" s="134" t="s">
        <v>20</v>
      </c>
      <c r="I9" s="13" t="s">
        <v>6</v>
      </c>
      <c r="J9" s="6" t="s">
        <v>18</v>
      </c>
      <c r="K9" s="5" t="s">
        <v>73</v>
      </c>
    </row>
    <row r="10" spans="2:11" s="4" customFormat="1" ht="19.75" customHeight="1" x14ac:dyDescent="0.2">
      <c r="B10" s="148" t="s">
        <v>10</v>
      </c>
      <c r="C10" s="124" t="s">
        <v>10</v>
      </c>
      <c r="D10" s="18"/>
      <c r="E10" s="132" t="s">
        <v>7</v>
      </c>
      <c r="F10" s="132" t="s">
        <v>7</v>
      </c>
      <c r="G10" s="190" t="s">
        <v>7</v>
      </c>
      <c r="H10" s="135" t="s">
        <v>17</v>
      </c>
      <c r="I10" s="12" t="s">
        <v>8</v>
      </c>
      <c r="J10" s="7" t="s">
        <v>9</v>
      </c>
      <c r="K10" s="138" t="s">
        <v>83</v>
      </c>
    </row>
    <row r="11" spans="2:11" ht="16" customHeight="1" x14ac:dyDescent="0.2">
      <c r="B11" s="117"/>
      <c r="C11" s="117"/>
      <c r="D11" s="189" t="s">
        <v>67</v>
      </c>
      <c r="E11" s="119"/>
      <c r="F11" s="119"/>
      <c r="G11" s="116"/>
      <c r="H11" s="118"/>
      <c r="I11" s="16">
        <f>IF(D11="ja",G11*1.02^27*0.3*0.6,G11*1.02^27*0.3)</f>
        <v>0</v>
      </c>
      <c r="J11" s="139">
        <f>E11/4180/5*3600*1000</f>
        <v>0</v>
      </c>
      <c r="K11" s="118"/>
    </row>
    <row r="12" spans="2:11" ht="16" customHeight="1" x14ac:dyDescent="0.2">
      <c r="B12" s="130"/>
      <c r="C12" s="130"/>
      <c r="D12" s="189" t="s">
        <v>67</v>
      </c>
      <c r="E12" s="119"/>
      <c r="F12" s="119"/>
      <c r="G12" s="116"/>
      <c r="H12" s="136"/>
      <c r="I12" s="16">
        <f t="shared" ref="I12:I23" si="0">IF(D12="ja",G12*1.02^27*0.3*0.6,G12*1.02^27*0.3)</f>
        <v>0</v>
      </c>
      <c r="J12" s="139">
        <f t="shared" ref="J12:J23" si="1">E12/4180/5*3600*1000</f>
        <v>0</v>
      </c>
      <c r="K12" s="136"/>
    </row>
    <row r="13" spans="2:11" ht="16" customHeight="1" x14ac:dyDescent="0.2">
      <c r="B13" s="117"/>
      <c r="C13" s="117"/>
      <c r="D13" s="189" t="s">
        <v>67</v>
      </c>
      <c r="E13" s="119"/>
      <c r="F13" s="119"/>
      <c r="G13" s="117"/>
      <c r="H13" s="118"/>
      <c r="I13" s="16">
        <f t="shared" si="0"/>
        <v>0</v>
      </c>
      <c r="J13" s="139">
        <f t="shared" si="1"/>
        <v>0</v>
      </c>
      <c r="K13" s="118"/>
    </row>
    <row r="14" spans="2:11" ht="16" customHeight="1" x14ac:dyDescent="0.2">
      <c r="B14" s="117"/>
      <c r="C14" s="117"/>
      <c r="D14" s="189" t="s">
        <v>67</v>
      </c>
      <c r="E14" s="119"/>
      <c r="F14" s="119"/>
      <c r="G14" s="117"/>
      <c r="H14" s="118"/>
      <c r="I14" s="16">
        <f t="shared" si="0"/>
        <v>0</v>
      </c>
      <c r="J14" s="139">
        <f t="shared" si="1"/>
        <v>0</v>
      </c>
      <c r="K14" s="118"/>
    </row>
    <row r="15" spans="2:11" ht="16" customHeight="1" x14ac:dyDescent="0.2">
      <c r="B15" s="117"/>
      <c r="C15" s="117"/>
      <c r="D15" s="189" t="s">
        <v>67</v>
      </c>
      <c r="E15" s="119"/>
      <c r="F15" s="119"/>
      <c r="G15" s="117"/>
      <c r="H15" s="119"/>
      <c r="I15" s="16">
        <f t="shared" si="0"/>
        <v>0</v>
      </c>
      <c r="J15" s="140">
        <f t="shared" si="1"/>
        <v>0</v>
      </c>
      <c r="K15" s="119"/>
    </row>
    <row r="16" spans="2:11" ht="16" customHeight="1" x14ac:dyDescent="0.2">
      <c r="B16" s="117"/>
      <c r="C16" s="117"/>
      <c r="D16" s="189" t="s">
        <v>67</v>
      </c>
      <c r="E16" s="119"/>
      <c r="F16" s="119"/>
      <c r="G16" s="117"/>
      <c r="H16" s="119"/>
      <c r="I16" s="16">
        <f t="shared" si="0"/>
        <v>0</v>
      </c>
      <c r="J16" s="139">
        <f t="shared" si="1"/>
        <v>0</v>
      </c>
      <c r="K16" s="119"/>
    </row>
    <row r="17" spans="2:11" ht="16" customHeight="1" x14ac:dyDescent="0.2">
      <c r="B17" s="117"/>
      <c r="C17" s="117"/>
      <c r="D17" s="189" t="s">
        <v>67</v>
      </c>
      <c r="E17" s="119"/>
      <c r="F17" s="119"/>
      <c r="G17" s="116"/>
      <c r="H17" s="119"/>
      <c r="I17" s="16">
        <f t="shared" si="0"/>
        <v>0</v>
      </c>
      <c r="J17" s="139">
        <f t="shared" si="1"/>
        <v>0</v>
      </c>
      <c r="K17" s="119"/>
    </row>
    <row r="18" spans="2:11" ht="16" customHeight="1" x14ac:dyDescent="0.2">
      <c r="B18" s="117"/>
      <c r="C18" s="117"/>
      <c r="D18" s="189" t="s">
        <v>67</v>
      </c>
      <c r="E18" s="119"/>
      <c r="F18" s="119"/>
      <c r="G18" s="116"/>
      <c r="H18" s="119"/>
      <c r="I18" s="16">
        <f t="shared" si="0"/>
        <v>0</v>
      </c>
      <c r="J18" s="139">
        <f t="shared" si="1"/>
        <v>0</v>
      </c>
      <c r="K18" s="119"/>
    </row>
    <row r="19" spans="2:11" ht="16" customHeight="1" x14ac:dyDescent="0.2">
      <c r="B19" s="117"/>
      <c r="C19" s="117"/>
      <c r="D19" s="189" t="s">
        <v>67</v>
      </c>
      <c r="E19" s="119"/>
      <c r="F19" s="119"/>
      <c r="G19" s="117"/>
      <c r="H19" s="119"/>
      <c r="I19" s="16">
        <f t="shared" si="0"/>
        <v>0</v>
      </c>
      <c r="J19" s="139">
        <f t="shared" si="1"/>
        <v>0</v>
      </c>
      <c r="K19" s="119"/>
    </row>
    <row r="20" spans="2:11" ht="16" customHeight="1" x14ac:dyDescent="0.2">
      <c r="B20" s="117"/>
      <c r="C20" s="117"/>
      <c r="D20" s="189" t="s">
        <v>67</v>
      </c>
      <c r="E20" s="119"/>
      <c r="F20" s="119"/>
      <c r="G20" s="116"/>
      <c r="H20" s="119"/>
      <c r="I20" s="16">
        <f t="shared" si="0"/>
        <v>0</v>
      </c>
      <c r="J20" s="139">
        <f t="shared" si="1"/>
        <v>0</v>
      </c>
      <c r="K20" s="119"/>
    </row>
    <row r="21" spans="2:11" ht="16" customHeight="1" x14ac:dyDescent="0.2">
      <c r="B21" s="117"/>
      <c r="C21" s="117"/>
      <c r="D21" s="189" t="s">
        <v>67</v>
      </c>
      <c r="E21" s="119"/>
      <c r="F21" s="119"/>
      <c r="G21" s="116"/>
      <c r="H21" s="119"/>
      <c r="I21" s="16">
        <f t="shared" si="0"/>
        <v>0</v>
      </c>
      <c r="J21" s="139">
        <f t="shared" si="1"/>
        <v>0</v>
      </c>
      <c r="K21" s="119"/>
    </row>
    <row r="22" spans="2:11" ht="16" customHeight="1" x14ac:dyDescent="0.2">
      <c r="B22" s="117"/>
      <c r="C22" s="117"/>
      <c r="D22" s="189" t="s">
        <v>67</v>
      </c>
      <c r="E22" s="119"/>
      <c r="F22" s="119"/>
      <c r="G22" s="117"/>
      <c r="H22" s="119"/>
      <c r="I22" s="16">
        <f t="shared" si="0"/>
        <v>0</v>
      </c>
      <c r="J22" s="139">
        <f t="shared" si="1"/>
        <v>0</v>
      </c>
      <c r="K22" s="119"/>
    </row>
    <row r="23" spans="2:11" ht="16" customHeight="1" x14ac:dyDescent="0.2">
      <c r="B23" s="117"/>
      <c r="C23" s="117"/>
      <c r="D23" s="189" t="s">
        <v>67</v>
      </c>
      <c r="E23" s="119"/>
      <c r="F23" s="119"/>
      <c r="G23" s="117"/>
      <c r="H23" s="119"/>
      <c r="I23" s="16">
        <f t="shared" si="0"/>
        <v>0</v>
      </c>
      <c r="J23" s="139">
        <f t="shared" si="1"/>
        <v>0</v>
      </c>
      <c r="K23" s="119"/>
    </row>
    <row r="24" spans="2:11" ht="16" customHeight="1" x14ac:dyDescent="0.2">
      <c r="E24" s="11"/>
      <c r="F24" s="11"/>
    </row>
    <row r="25" spans="2:11" ht="16" customHeight="1" x14ac:dyDescent="0.2">
      <c r="E25" s="9"/>
      <c r="F25" s="9"/>
    </row>
  </sheetData>
  <hyperlinks>
    <hyperlink ref="C8" r:id="rId1" xr:uid="{C7DFFE62-53FB-4694-AA7C-E5A8FF20FDDF}"/>
  </hyperlinks>
  <pageMargins left="0.59055118110236227" right="0.59055118110236227" top="1.3779527559055118" bottom="1.5748031496062993" header="0.31496062992125984" footer="0.31496062992125984"/>
  <pageSetup paperSize="9" orientation="landscape" r:id="rId2"/>
  <headerFooter>
    <oddHeader>&amp;L&amp;"-,Fett"&amp;12
&amp;18 3.&amp;16
&amp;12Technische Daten
&amp;C&amp;"Arial,Fett"&amp;12
&amp;"Arial,Standard"Zertifizierungsantrag Hersteller/Lieferanten
&amp;R&amp;G</oddHeader>
    <oddFooter>&amp;LKooperationspartner:
&amp;C&amp;G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113CD89-F035-4C46-8352-5A66167F3263}">
          <x14:formula1>
            <xm:f>Daten!$B$27:$B$29</xm:f>
          </x14:formula1>
          <xm:sqref>D11:D23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FF00"/>
  </sheetPr>
  <dimension ref="B7:J24"/>
  <sheetViews>
    <sheetView showGridLines="0" zoomScaleNormal="100" workbookViewId="0">
      <selection activeCell="H11" sqref="H11"/>
    </sheetView>
  </sheetViews>
  <sheetFormatPr baseColWidth="10" defaultColWidth="11.5" defaultRowHeight="16" customHeight="1" x14ac:dyDescent="0.2"/>
  <cols>
    <col min="1" max="1" width="3.6640625" style="1" customWidth="1"/>
    <col min="2" max="2" width="35.6640625" style="1" customWidth="1"/>
    <col min="3" max="3" width="20.6640625" style="1" customWidth="1"/>
    <col min="4" max="4" width="15.6640625" style="1" customWidth="1"/>
    <col min="5" max="7" width="13.6640625" style="1" customWidth="1"/>
    <col min="8" max="10" width="15.6640625" style="1" customWidth="1"/>
    <col min="11" max="16384" width="11.5" style="1"/>
  </cols>
  <sheetData>
    <row r="7" spans="2:10" ht="16" customHeight="1" x14ac:dyDescent="0.2">
      <c r="B7" s="127" t="s">
        <v>115</v>
      </c>
    </row>
    <row r="8" spans="2:10" ht="16" customHeight="1" x14ac:dyDescent="0.2">
      <c r="B8" s="128" t="s">
        <v>65</v>
      </c>
      <c r="C8" s="149" t="s">
        <v>64</v>
      </c>
      <c r="D8" s="154" t="s">
        <v>10</v>
      </c>
      <c r="E8" s="151" t="s">
        <v>11</v>
      </c>
      <c r="F8" s="152" t="s">
        <v>84</v>
      </c>
      <c r="G8" s="187" t="s">
        <v>19</v>
      </c>
      <c r="H8" s="154" t="s">
        <v>10</v>
      </c>
      <c r="I8" s="154" t="s">
        <v>10</v>
      </c>
      <c r="J8" s="157" t="s">
        <v>10</v>
      </c>
    </row>
    <row r="9" spans="2:10" s="2" customFormat="1" ht="99.25" customHeight="1" x14ac:dyDescent="0.2">
      <c r="B9" s="129" t="s">
        <v>42</v>
      </c>
      <c r="C9" s="133" t="s">
        <v>66</v>
      </c>
      <c r="D9" s="188" t="s">
        <v>143</v>
      </c>
      <c r="E9" s="114" t="s">
        <v>5</v>
      </c>
      <c r="F9" s="186" t="s">
        <v>85</v>
      </c>
      <c r="G9" s="134" t="s">
        <v>20</v>
      </c>
      <c r="H9" s="6" t="s">
        <v>6</v>
      </c>
      <c r="I9" s="6" t="s">
        <v>18</v>
      </c>
      <c r="J9" s="5" t="s">
        <v>73</v>
      </c>
    </row>
    <row r="10" spans="2:10" s="4" customFormat="1" ht="19.75" customHeight="1" x14ac:dyDescent="0.2">
      <c r="B10" s="148" t="s">
        <v>10</v>
      </c>
      <c r="C10" s="124" t="s">
        <v>10</v>
      </c>
      <c r="D10" s="18"/>
      <c r="E10" s="10" t="s">
        <v>7</v>
      </c>
      <c r="F10" s="190" t="s">
        <v>7</v>
      </c>
      <c r="G10" s="135" t="s">
        <v>17</v>
      </c>
      <c r="H10" s="7" t="s">
        <v>8</v>
      </c>
      <c r="I10" s="7" t="s">
        <v>9</v>
      </c>
      <c r="J10" s="138" t="s">
        <v>83</v>
      </c>
    </row>
    <row r="11" spans="2:10" ht="16" customHeight="1" x14ac:dyDescent="0.2">
      <c r="B11" s="117"/>
      <c r="C11" s="117"/>
      <c r="D11" s="189" t="s">
        <v>67</v>
      </c>
      <c r="E11" s="116"/>
      <c r="F11" s="116"/>
      <c r="G11" s="118"/>
      <c r="H11" s="8">
        <f t="shared" ref="H11:H23" si="0">IF(D11="ja",F11*1.02^10*0.3*0.6,F11*1.02^10*0.3)</f>
        <v>0</v>
      </c>
      <c r="I11" s="139">
        <f t="shared" ref="I11:I23" si="1">E11/4180/5*3600*1000</f>
        <v>0</v>
      </c>
      <c r="J11" s="118"/>
    </row>
    <row r="12" spans="2:10" ht="16" customHeight="1" x14ac:dyDescent="0.2">
      <c r="B12" s="117"/>
      <c r="C12" s="130"/>
      <c r="D12" s="189" t="s">
        <v>67</v>
      </c>
      <c r="E12" s="116"/>
      <c r="F12" s="116"/>
      <c r="G12" s="136"/>
      <c r="H12" s="8">
        <f t="shared" si="0"/>
        <v>0</v>
      </c>
      <c r="I12" s="139">
        <f t="shared" si="1"/>
        <v>0</v>
      </c>
      <c r="J12" s="136"/>
    </row>
    <row r="13" spans="2:10" ht="16" customHeight="1" x14ac:dyDescent="0.2">
      <c r="B13" s="117"/>
      <c r="C13" s="117"/>
      <c r="D13" s="189" t="s">
        <v>67</v>
      </c>
      <c r="E13" s="116"/>
      <c r="F13" s="116"/>
      <c r="G13" s="118"/>
      <c r="H13" s="8">
        <f t="shared" si="0"/>
        <v>0</v>
      </c>
      <c r="I13" s="139">
        <f t="shared" si="1"/>
        <v>0</v>
      </c>
      <c r="J13" s="118"/>
    </row>
    <row r="14" spans="2:10" ht="16" customHeight="1" x14ac:dyDescent="0.2">
      <c r="B14" s="117"/>
      <c r="C14" s="117"/>
      <c r="D14" s="189" t="s">
        <v>67</v>
      </c>
      <c r="E14" s="116"/>
      <c r="F14" s="116"/>
      <c r="G14" s="118"/>
      <c r="H14" s="8">
        <f t="shared" si="0"/>
        <v>0</v>
      </c>
      <c r="I14" s="139">
        <f t="shared" si="1"/>
        <v>0</v>
      </c>
      <c r="J14" s="118"/>
    </row>
    <row r="15" spans="2:10" ht="16" customHeight="1" x14ac:dyDescent="0.2">
      <c r="B15" s="117"/>
      <c r="C15" s="117"/>
      <c r="D15" s="189" t="s">
        <v>67</v>
      </c>
      <c r="E15" s="117"/>
      <c r="F15" s="117"/>
      <c r="G15" s="119"/>
      <c r="H15" s="8">
        <f t="shared" si="0"/>
        <v>0</v>
      </c>
      <c r="I15" s="142">
        <f t="shared" si="1"/>
        <v>0</v>
      </c>
      <c r="J15" s="119"/>
    </row>
    <row r="16" spans="2:10" ht="16" customHeight="1" x14ac:dyDescent="0.2">
      <c r="B16" s="117"/>
      <c r="C16" s="117"/>
      <c r="D16" s="189" t="s">
        <v>67</v>
      </c>
      <c r="E16" s="117"/>
      <c r="F16" s="117"/>
      <c r="G16" s="119"/>
      <c r="H16" s="8">
        <f t="shared" si="0"/>
        <v>0</v>
      </c>
      <c r="I16" s="142">
        <f t="shared" si="1"/>
        <v>0</v>
      </c>
      <c r="J16" s="119"/>
    </row>
    <row r="17" spans="2:10" ht="16" customHeight="1" x14ac:dyDescent="0.2">
      <c r="B17" s="117"/>
      <c r="C17" s="117"/>
      <c r="D17" s="189" t="s">
        <v>67</v>
      </c>
      <c r="E17" s="117"/>
      <c r="F17" s="117"/>
      <c r="G17" s="119"/>
      <c r="H17" s="8">
        <f t="shared" si="0"/>
        <v>0</v>
      </c>
      <c r="I17" s="142">
        <f t="shared" si="1"/>
        <v>0</v>
      </c>
      <c r="J17" s="119"/>
    </row>
    <row r="18" spans="2:10" ht="16" customHeight="1" x14ac:dyDescent="0.2">
      <c r="B18" s="117"/>
      <c r="C18" s="117"/>
      <c r="D18" s="189" t="s">
        <v>67</v>
      </c>
      <c r="E18" s="117"/>
      <c r="F18" s="117"/>
      <c r="G18" s="119"/>
      <c r="H18" s="8">
        <f t="shared" si="0"/>
        <v>0</v>
      </c>
      <c r="I18" s="142">
        <f t="shared" si="1"/>
        <v>0</v>
      </c>
      <c r="J18" s="119"/>
    </row>
    <row r="19" spans="2:10" ht="16" customHeight="1" x14ac:dyDescent="0.2">
      <c r="B19" s="117"/>
      <c r="C19" s="117"/>
      <c r="D19" s="189" t="s">
        <v>67</v>
      </c>
      <c r="E19" s="117"/>
      <c r="F19" s="117"/>
      <c r="G19" s="119"/>
      <c r="H19" s="8">
        <f t="shared" si="0"/>
        <v>0</v>
      </c>
      <c r="I19" s="142">
        <f t="shared" si="1"/>
        <v>0</v>
      </c>
      <c r="J19" s="119"/>
    </row>
    <row r="20" spans="2:10" ht="16" customHeight="1" x14ac:dyDescent="0.2">
      <c r="B20" s="117"/>
      <c r="C20" s="117"/>
      <c r="D20" s="189" t="s">
        <v>67</v>
      </c>
      <c r="E20" s="117"/>
      <c r="F20" s="117"/>
      <c r="G20" s="119"/>
      <c r="H20" s="8">
        <f t="shared" si="0"/>
        <v>0</v>
      </c>
      <c r="I20" s="142">
        <f t="shared" si="1"/>
        <v>0</v>
      </c>
      <c r="J20" s="119"/>
    </row>
    <row r="21" spans="2:10" ht="16" customHeight="1" x14ac:dyDescent="0.2">
      <c r="B21" s="117"/>
      <c r="C21" s="117"/>
      <c r="D21" s="189" t="s">
        <v>67</v>
      </c>
      <c r="E21" s="117"/>
      <c r="F21" s="117"/>
      <c r="G21" s="119"/>
      <c r="H21" s="8">
        <f t="shared" si="0"/>
        <v>0</v>
      </c>
      <c r="I21" s="142">
        <f t="shared" si="1"/>
        <v>0</v>
      </c>
      <c r="J21" s="119"/>
    </row>
    <row r="22" spans="2:10" ht="16" customHeight="1" x14ac:dyDescent="0.2">
      <c r="B22" s="117"/>
      <c r="C22" s="117"/>
      <c r="D22" s="189" t="s">
        <v>67</v>
      </c>
      <c r="E22" s="117"/>
      <c r="F22" s="117"/>
      <c r="G22" s="119"/>
      <c r="H22" s="8">
        <f t="shared" si="0"/>
        <v>0</v>
      </c>
      <c r="I22" s="142">
        <f t="shared" si="1"/>
        <v>0</v>
      </c>
      <c r="J22" s="119"/>
    </row>
    <row r="23" spans="2:10" ht="16" customHeight="1" x14ac:dyDescent="0.2">
      <c r="B23" s="117"/>
      <c r="C23" s="117"/>
      <c r="D23" s="189" t="s">
        <v>67</v>
      </c>
      <c r="E23" s="117"/>
      <c r="F23" s="117"/>
      <c r="G23" s="119"/>
      <c r="H23" s="8">
        <f t="shared" si="0"/>
        <v>0</v>
      </c>
      <c r="I23" s="142">
        <f t="shared" si="1"/>
        <v>0</v>
      </c>
      <c r="J23" s="119"/>
    </row>
    <row r="24" spans="2:10" ht="16" customHeight="1" x14ac:dyDescent="0.2">
      <c r="E24" s="11"/>
    </row>
  </sheetData>
  <hyperlinks>
    <hyperlink ref="C8" r:id="rId1" xr:uid="{0080FFC2-F9E5-445A-886A-577FC083E1C0}"/>
  </hyperlinks>
  <pageMargins left="0.59055118110236227" right="0.59055118110236227" top="1.3779527559055118" bottom="1.5748031496062993" header="0.31496062992125984" footer="0.31496062992125984"/>
  <pageSetup paperSize="9" orientation="landscape" verticalDpi="4294967295" r:id="rId2"/>
  <headerFooter>
    <oddHeader>&amp;L&amp;"-,Fett"&amp;12
&amp;A&amp;C&amp;"-,Fett"&amp;12
&amp;"-,Standard"Zertifizierungsantrag Hersteller/Lieferanten
&amp;R&amp;G</oddHeader>
    <oddFooter>&amp;LKooperationspartner:
&amp;C&amp;G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48EB6D-CC99-4DA3-904A-21ACE17FABAD}">
          <x14:formula1>
            <xm:f>Daten!$B$27:$B$29</xm:f>
          </x14:formula1>
          <xm:sqref>D11:D23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FFFF00"/>
  </sheetPr>
  <dimension ref="B7:J23"/>
  <sheetViews>
    <sheetView showGridLines="0" zoomScaleNormal="100" workbookViewId="0">
      <selection activeCell="N16" sqref="N16"/>
    </sheetView>
  </sheetViews>
  <sheetFormatPr baseColWidth="10" defaultColWidth="11.5" defaultRowHeight="16" customHeight="1" x14ac:dyDescent="0.2"/>
  <cols>
    <col min="1" max="1" width="3.6640625" style="1" customWidth="1"/>
    <col min="2" max="2" width="35.6640625" style="1" customWidth="1"/>
    <col min="3" max="3" width="20.6640625" style="1" customWidth="1"/>
    <col min="4" max="4" width="15.6640625" style="1" customWidth="1"/>
    <col min="5" max="7" width="13.6640625" style="1" customWidth="1"/>
    <col min="8" max="10" width="15.6640625" style="1" customWidth="1"/>
    <col min="11" max="16384" width="11.5" style="1"/>
  </cols>
  <sheetData>
    <row r="7" spans="2:10" ht="16" customHeight="1" x14ac:dyDescent="0.2">
      <c r="B7" s="127" t="s">
        <v>115</v>
      </c>
    </row>
    <row r="8" spans="2:10" ht="16" customHeight="1" x14ac:dyDescent="0.2">
      <c r="B8" s="128" t="s">
        <v>65</v>
      </c>
      <c r="C8" s="149" t="s">
        <v>64</v>
      </c>
      <c r="D8" s="154" t="s">
        <v>10</v>
      </c>
      <c r="E8" s="151" t="s">
        <v>12</v>
      </c>
      <c r="F8" s="152" t="s">
        <v>84</v>
      </c>
      <c r="G8" s="153" t="s">
        <v>21</v>
      </c>
      <c r="H8" s="154" t="s">
        <v>10</v>
      </c>
      <c r="I8" s="154" t="s">
        <v>10</v>
      </c>
      <c r="J8" s="157" t="s">
        <v>10</v>
      </c>
    </row>
    <row r="9" spans="2:10" s="2" customFormat="1" ht="99.25" customHeight="1" x14ac:dyDescent="0.2">
      <c r="B9" s="129" t="s">
        <v>42</v>
      </c>
      <c r="C9" s="133" t="s">
        <v>66</v>
      </c>
      <c r="D9" s="188" t="s">
        <v>143</v>
      </c>
      <c r="E9" s="114" t="s">
        <v>13</v>
      </c>
      <c r="F9" s="186" t="s">
        <v>85</v>
      </c>
      <c r="G9" s="5" t="s">
        <v>20</v>
      </c>
      <c r="H9" s="6" t="s">
        <v>6</v>
      </c>
      <c r="I9" s="6" t="s">
        <v>18</v>
      </c>
      <c r="J9" s="5" t="s">
        <v>73</v>
      </c>
    </row>
    <row r="10" spans="2:10" s="4" customFormat="1" ht="19.75" customHeight="1" x14ac:dyDescent="0.2">
      <c r="B10" s="148" t="s">
        <v>10</v>
      </c>
      <c r="C10" s="124" t="s">
        <v>10</v>
      </c>
      <c r="D10" s="18"/>
      <c r="E10" s="10" t="s">
        <v>7</v>
      </c>
      <c r="F10" s="190" t="s">
        <v>7</v>
      </c>
      <c r="G10" s="135" t="s">
        <v>17</v>
      </c>
      <c r="H10" s="7" t="s">
        <v>8</v>
      </c>
      <c r="I10" s="7" t="s">
        <v>9</v>
      </c>
      <c r="J10" s="138" t="s">
        <v>83</v>
      </c>
    </row>
    <row r="11" spans="2:10" ht="16" customHeight="1" x14ac:dyDescent="0.2">
      <c r="B11" s="117"/>
      <c r="C11" s="117"/>
      <c r="D11" s="189" t="s">
        <v>67</v>
      </c>
      <c r="E11" s="116"/>
      <c r="F11" s="141"/>
      <c r="G11" s="118"/>
      <c r="H11" s="8">
        <f>IF(D11="ja",F11*0.3*0.6,F11*0.3)</f>
        <v>0</v>
      </c>
      <c r="I11" s="139">
        <f t="shared" ref="I11:I23" si="0">E11/4180/5*3600*1000</f>
        <v>0</v>
      </c>
      <c r="J11" s="118"/>
    </row>
    <row r="12" spans="2:10" ht="16" customHeight="1" x14ac:dyDescent="0.2">
      <c r="B12" s="117"/>
      <c r="C12" s="117"/>
      <c r="D12" s="189" t="s">
        <v>67</v>
      </c>
      <c r="E12" s="116"/>
      <c r="F12" s="141"/>
      <c r="G12" s="118"/>
      <c r="H12" s="8">
        <f t="shared" ref="H12:H23" si="1">IF(D12="ja",F12*0.3*0.6,F12*0.3)</f>
        <v>0</v>
      </c>
      <c r="I12" s="139">
        <f t="shared" si="0"/>
        <v>0</v>
      </c>
      <c r="J12" s="136"/>
    </row>
    <row r="13" spans="2:10" ht="16" customHeight="1" x14ac:dyDescent="0.2">
      <c r="B13" s="117"/>
      <c r="C13" s="117"/>
      <c r="D13" s="189" t="s">
        <v>67</v>
      </c>
      <c r="E13" s="116"/>
      <c r="F13" s="141"/>
      <c r="G13" s="118"/>
      <c r="H13" s="8">
        <f t="shared" si="1"/>
        <v>0</v>
      </c>
      <c r="I13" s="139">
        <f t="shared" si="0"/>
        <v>0</v>
      </c>
      <c r="J13" s="118"/>
    </row>
    <row r="14" spans="2:10" ht="16" customHeight="1" x14ac:dyDescent="0.2">
      <c r="B14" s="117"/>
      <c r="C14" s="117"/>
      <c r="D14" s="189" t="s">
        <v>67</v>
      </c>
      <c r="E14" s="116"/>
      <c r="F14" s="141"/>
      <c r="G14" s="118"/>
      <c r="H14" s="8">
        <f t="shared" si="1"/>
        <v>0</v>
      </c>
      <c r="I14" s="139">
        <f t="shared" si="0"/>
        <v>0</v>
      </c>
      <c r="J14" s="118"/>
    </row>
    <row r="15" spans="2:10" ht="16" customHeight="1" x14ac:dyDescent="0.2">
      <c r="B15" s="117"/>
      <c r="C15" s="117"/>
      <c r="D15" s="189" t="s">
        <v>67</v>
      </c>
      <c r="E15" s="117"/>
      <c r="F15" s="117"/>
      <c r="G15" s="119"/>
      <c r="H15" s="8">
        <f t="shared" si="1"/>
        <v>0</v>
      </c>
      <c r="I15" s="142">
        <f t="shared" si="0"/>
        <v>0</v>
      </c>
      <c r="J15" s="119"/>
    </row>
    <row r="16" spans="2:10" ht="16" customHeight="1" x14ac:dyDescent="0.2">
      <c r="B16" s="117"/>
      <c r="C16" s="117"/>
      <c r="D16" s="189" t="s">
        <v>67</v>
      </c>
      <c r="E16" s="117"/>
      <c r="F16" s="117"/>
      <c r="G16" s="119"/>
      <c r="H16" s="8">
        <f t="shared" si="1"/>
        <v>0</v>
      </c>
      <c r="I16" s="142">
        <f t="shared" si="0"/>
        <v>0</v>
      </c>
      <c r="J16" s="119"/>
    </row>
    <row r="17" spans="2:10" ht="16" customHeight="1" x14ac:dyDescent="0.2">
      <c r="B17" s="117"/>
      <c r="C17" s="117"/>
      <c r="D17" s="189" t="s">
        <v>67</v>
      </c>
      <c r="E17" s="117"/>
      <c r="F17" s="117"/>
      <c r="G17" s="119"/>
      <c r="H17" s="8">
        <f t="shared" si="1"/>
        <v>0</v>
      </c>
      <c r="I17" s="142">
        <f t="shared" si="0"/>
        <v>0</v>
      </c>
      <c r="J17" s="119"/>
    </row>
    <row r="18" spans="2:10" ht="16" customHeight="1" x14ac:dyDescent="0.2">
      <c r="B18" s="117"/>
      <c r="C18" s="117"/>
      <c r="D18" s="189" t="s">
        <v>67</v>
      </c>
      <c r="E18" s="117"/>
      <c r="F18" s="117"/>
      <c r="G18" s="119"/>
      <c r="H18" s="8">
        <f t="shared" si="1"/>
        <v>0</v>
      </c>
      <c r="I18" s="142">
        <f t="shared" si="0"/>
        <v>0</v>
      </c>
      <c r="J18" s="119"/>
    </row>
    <row r="19" spans="2:10" ht="16" customHeight="1" x14ac:dyDescent="0.2">
      <c r="B19" s="117"/>
      <c r="C19" s="117"/>
      <c r="D19" s="189" t="s">
        <v>67</v>
      </c>
      <c r="E19" s="117"/>
      <c r="F19" s="117"/>
      <c r="G19" s="119"/>
      <c r="H19" s="8">
        <f t="shared" si="1"/>
        <v>0</v>
      </c>
      <c r="I19" s="142">
        <f t="shared" si="0"/>
        <v>0</v>
      </c>
      <c r="J19" s="119"/>
    </row>
    <row r="20" spans="2:10" ht="16" customHeight="1" x14ac:dyDescent="0.2">
      <c r="B20" s="117"/>
      <c r="C20" s="117"/>
      <c r="D20" s="189" t="s">
        <v>67</v>
      </c>
      <c r="E20" s="117"/>
      <c r="F20" s="117"/>
      <c r="G20" s="119"/>
      <c r="H20" s="8">
        <f t="shared" si="1"/>
        <v>0</v>
      </c>
      <c r="I20" s="142">
        <f t="shared" si="0"/>
        <v>0</v>
      </c>
      <c r="J20" s="119"/>
    </row>
    <row r="21" spans="2:10" ht="16" customHeight="1" x14ac:dyDescent="0.2">
      <c r="B21" s="117"/>
      <c r="C21" s="117"/>
      <c r="D21" s="189" t="s">
        <v>67</v>
      </c>
      <c r="E21" s="117"/>
      <c r="F21" s="117"/>
      <c r="G21" s="119"/>
      <c r="H21" s="8">
        <f t="shared" si="1"/>
        <v>0</v>
      </c>
      <c r="I21" s="142">
        <f t="shared" si="0"/>
        <v>0</v>
      </c>
      <c r="J21" s="119"/>
    </row>
    <row r="22" spans="2:10" ht="16" customHeight="1" x14ac:dyDescent="0.2">
      <c r="B22" s="117"/>
      <c r="C22" s="117"/>
      <c r="D22" s="189" t="s">
        <v>67</v>
      </c>
      <c r="E22" s="117"/>
      <c r="F22" s="117"/>
      <c r="G22" s="119"/>
      <c r="H22" s="8">
        <f t="shared" si="1"/>
        <v>0</v>
      </c>
      <c r="I22" s="142">
        <f t="shared" si="0"/>
        <v>0</v>
      </c>
      <c r="J22" s="119"/>
    </row>
    <row r="23" spans="2:10" ht="16" customHeight="1" x14ac:dyDescent="0.2">
      <c r="B23" s="117"/>
      <c r="C23" s="117"/>
      <c r="D23" s="189" t="s">
        <v>67</v>
      </c>
      <c r="E23" s="117"/>
      <c r="F23" s="117"/>
      <c r="G23" s="119"/>
      <c r="H23" s="8">
        <f t="shared" si="1"/>
        <v>0</v>
      </c>
      <c r="I23" s="142">
        <f t="shared" si="0"/>
        <v>0</v>
      </c>
      <c r="J23" s="119"/>
    </row>
  </sheetData>
  <hyperlinks>
    <hyperlink ref="C8" r:id="rId1" xr:uid="{DE5CDC75-F26E-48BA-BD2C-064623A00880}"/>
  </hyperlinks>
  <pageMargins left="0.59055118110236227" right="0.59055118110236227" top="1.3779527559055118" bottom="1.5748031496062993" header="0.31496062992125984" footer="0.31496062992125984"/>
  <pageSetup paperSize="9" orientation="landscape" verticalDpi="4294967295" r:id="rId2"/>
  <headerFooter>
    <oddHeader>&amp;L&amp;"-,Fett"&amp;12
&amp;A&amp;C&amp;"-,Fett"&amp;12
&amp;"-,Standard"Zertifizierungsantrag Hersteller/Lieferanten
&amp;R&amp;G</oddHeader>
    <oddFooter>&amp;LKooperationspartner:
&amp;C&amp;G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34A6C5-C3DB-44E4-88F0-203A3460887B}">
          <x14:formula1>
            <xm:f>Daten!$B$27:$B$29</xm:f>
          </x14:formula1>
          <xm:sqref>D11:D23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59EE-2005-4C82-A7D0-DC95A25C9910}">
  <sheetPr codeName="Tabelle11">
    <tabColor rgb="FFFFFF00"/>
  </sheetPr>
  <dimension ref="B7:F27"/>
  <sheetViews>
    <sheetView showGridLines="0" zoomScale="145" zoomScaleNormal="145" workbookViewId="0">
      <selection activeCell="G18" sqref="G18"/>
    </sheetView>
  </sheetViews>
  <sheetFormatPr baseColWidth="10" defaultColWidth="11.5" defaultRowHeight="16" customHeight="1" x14ac:dyDescent="0.2"/>
  <cols>
    <col min="1" max="1" width="3.6640625" style="1" customWidth="1"/>
    <col min="2" max="2" width="35.6640625" style="1" customWidth="1"/>
    <col min="3" max="3" width="80.6640625" style="1" customWidth="1"/>
    <col min="4" max="4" width="5.6640625" style="1" customWidth="1"/>
    <col min="5" max="5" width="12.1640625" style="1" customWidth="1"/>
    <col min="6" max="6" width="12.5" style="1" customWidth="1"/>
    <col min="7" max="16384" width="11.5" style="1"/>
  </cols>
  <sheetData>
    <row r="7" spans="2:6" ht="16" customHeight="1" x14ac:dyDescent="0.2">
      <c r="B7" s="146" t="s">
        <v>138</v>
      </c>
    </row>
    <row r="8" spans="2:6" s="17" customFormat="1" ht="16" customHeight="1" x14ac:dyDescent="0.2">
      <c r="B8" s="267" t="s">
        <v>123</v>
      </c>
      <c r="C8" s="268"/>
      <c r="D8" s="269"/>
      <c r="E8"/>
      <c r="F8"/>
    </row>
    <row r="9" spans="2:6" s="2" customFormat="1" ht="16" customHeight="1" x14ac:dyDescent="0.2">
      <c r="B9" s="281"/>
      <c r="C9" s="282"/>
      <c r="D9" s="144"/>
      <c r="E9" s="1"/>
      <c r="F9" s="1"/>
    </row>
    <row r="10" spans="2:6" s="2" customFormat="1" ht="16" customHeight="1" x14ac:dyDescent="0.2">
      <c r="B10" s="281"/>
      <c r="C10" s="282"/>
      <c r="D10" s="145"/>
      <c r="E10" s="1"/>
      <c r="F10" s="1"/>
    </row>
    <row r="11" spans="2:6" s="2" customFormat="1" ht="16" customHeight="1" x14ac:dyDescent="0.2">
      <c r="B11" s="267" t="s">
        <v>74</v>
      </c>
      <c r="C11" s="268"/>
      <c r="D11" s="269"/>
      <c r="E11" s="1"/>
      <c r="F11" s="1"/>
    </row>
    <row r="12" spans="2:6" s="2" customFormat="1" ht="16" customHeight="1" x14ac:dyDescent="0.2">
      <c r="B12" s="275"/>
      <c r="C12" s="276"/>
      <c r="D12" s="279"/>
      <c r="E12" s="1"/>
      <c r="F12" s="1"/>
    </row>
    <row r="13" spans="2:6" s="4" customFormat="1" ht="16" customHeight="1" x14ac:dyDescent="0.2">
      <c r="B13" s="277"/>
      <c r="C13" s="278"/>
      <c r="D13" s="280"/>
      <c r="E13" s="1"/>
      <c r="F13" s="1"/>
    </row>
    <row r="14" spans="2:6" ht="16" customHeight="1" x14ac:dyDescent="0.2">
      <c r="B14" s="270" t="s">
        <v>72</v>
      </c>
      <c r="C14" s="271"/>
      <c r="D14" s="272"/>
    </row>
    <row r="15" spans="2:6" ht="16" customHeight="1" x14ac:dyDescent="0.2">
      <c r="B15" s="273"/>
      <c r="C15" s="274"/>
      <c r="D15" s="162" t="s">
        <v>119</v>
      </c>
    </row>
    <row r="16" spans="2:6" ht="16" customHeight="1" x14ac:dyDescent="0.2">
      <c r="B16" s="273"/>
      <c r="C16" s="274"/>
      <c r="D16" s="162" t="s">
        <v>119</v>
      </c>
    </row>
    <row r="17" spans="2:4" s="11" customFormat="1" ht="16" customHeight="1" x14ac:dyDescent="0.2">
      <c r="B17" s="270" t="s">
        <v>124</v>
      </c>
      <c r="C17" s="271"/>
      <c r="D17" s="272"/>
    </row>
    <row r="18" spans="2:4" ht="16" customHeight="1" x14ac:dyDescent="0.2">
      <c r="B18" s="273"/>
      <c r="C18" s="274"/>
      <c r="D18" s="160" t="s">
        <v>120</v>
      </c>
    </row>
    <row r="19" spans="2:4" ht="16" customHeight="1" x14ac:dyDescent="0.2">
      <c r="B19" s="273"/>
      <c r="C19" s="274"/>
      <c r="D19" s="160" t="s">
        <v>120</v>
      </c>
    </row>
    <row r="20" spans="2:4" ht="16" customHeight="1" x14ac:dyDescent="0.2">
      <c r="B20" s="273"/>
      <c r="C20" s="274"/>
      <c r="D20" s="160" t="s">
        <v>120</v>
      </c>
    </row>
    <row r="21" spans="2:4" ht="16" customHeight="1" x14ac:dyDescent="0.2">
      <c r="B21" s="273"/>
      <c r="C21" s="274"/>
      <c r="D21" s="160" t="s">
        <v>120</v>
      </c>
    </row>
    <row r="22" spans="2:4" ht="16" customHeight="1" x14ac:dyDescent="0.2">
      <c r="B22" s="273"/>
      <c r="C22" s="274"/>
      <c r="D22" s="160" t="s">
        <v>120</v>
      </c>
    </row>
    <row r="23" spans="2:4" ht="16" customHeight="1" x14ac:dyDescent="0.2">
      <c r="B23" s="273"/>
      <c r="C23" s="274"/>
      <c r="D23" s="161"/>
    </row>
    <row r="25" spans="2:4" ht="16" customHeight="1" x14ac:dyDescent="0.2">
      <c r="B25" s="1" t="s">
        <v>121</v>
      </c>
    </row>
    <row r="26" spans="2:4" ht="16" customHeight="1" x14ac:dyDescent="0.2">
      <c r="B26" s="1" t="s">
        <v>117</v>
      </c>
    </row>
    <row r="27" spans="2:4" ht="16" customHeight="1" x14ac:dyDescent="0.2">
      <c r="B27" s="1" t="s">
        <v>118</v>
      </c>
    </row>
  </sheetData>
  <mergeCells count="16">
    <mergeCell ref="B23:C23"/>
    <mergeCell ref="B10:C10"/>
    <mergeCell ref="B9:C9"/>
    <mergeCell ref="B21:C21"/>
    <mergeCell ref="B22:C22"/>
    <mergeCell ref="B17:D17"/>
    <mergeCell ref="B20:C20"/>
    <mergeCell ref="B8:D8"/>
    <mergeCell ref="B11:D11"/>
    <mergeCell ref="B14:D14"/>
    <mergeCell ref="B18:C18"/>
    <mergeCell ref="B19:C19"/>
    <mergeCell ref="B15:C15"/>
    <mergeCell ref="B16:C16"/>
    <mergeCell ref="B12:C13"/>
    <mergeCell ref="D12:D13"/>
  </mergeCells>
  <pageMargins left="0.59055118110236227" right="0.59055118110236227" top="1.3779527559055118" bottom="1.5748031496062993" header="0.31496062992125984" footer="0.31496062992125984"/>
  <pageSetup paperSize="9" orientation="landscape" r:id="rId1"/>
  <headerFooter>
    <oddHeader>&amp;L&amp;"-,Fett"&amp;12
&amp;18 4.&amp;16
&amp;12Steuerung
&amp;C&amp;"Arial,Fett"&amp;12
&amp;"Arial,Standard"Zertifizierungsantrag Hersteller/Lieferanten
&amp;R&amp;G</oddHeader>
    <oddFooter>&amp;LKooperationspartner:
&amp;C&amp;G</oddFooter>
  </headerFooter>
  <ignoredErrors>
    <ignoredError sqref="D15:D16 D18:D22" numberStoredAsText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1" r:id="rId5" name="Check Box 5">
              <controlPr defaultSize="0" autoFill="0" autoLine="0" autoPict="0">
                <anchor moveWithCells="1">
                  <from>
                    <xdr:col>1</xdr:col>
                    <xdr:colOff>12700</xdr:colOff>
                    <xdr:row>7</xdr:row>
                    <xdr:rowOff>393700</xdr:rowOff>
                  </from>
                  <to>
                    <xdr:col>2</xdr:col>
                    <xdr:colOff>2717800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6" name="Check Box 6">
              <controlPr defaultSize="0" autoFill="0" autoLine="0" autoPict="0">
                <anchor moveWithCells="1">
                  <from>
                    <xdr:col>1</xdr:col>
                    <xdr:colOff>12700</xdr:colOff>
                    <xdr:row>14</xdr:row>
                    <xdr:rowOff>190500</xdr:rowOff>
                  </from>
                  <to>
                    <xdr:col>2</xdr:col>
                    <xdr:colOff>342900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7" name="Check Box 8">
              <controlPr defaultSize="0" autoFill="0" autoLine="0" autoPict="0">
                <anchor moveWithCells="1">
                  <from>
                    <xdr:col>1</xdr:col>
                    <xdr:colOff>12700</xdr:colOff>
                    <xdr:row>16</xdr:row>
                    <xdr:rowOff>203200</xdr:rowOff>
                  </from>
                  <to>
                    <xdr:col>2</xdr:col>
                    <xdr:colOff>25400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8" name="Check Box 9">
              <controlPr defaultSize="0" autoFill="0" autoLine="0" autoPict="0">
                <anchor moveWithCells="1">
                  <from>
                    <xdr:col>1</xdr:col>
                    <xdr:colOff>12700</xdr:colOff>
                    <xdr:row>17</xdr:row>
                    <xdr:rowOff>203200</xdr:rowOff>
                  </from>
                  <to>
                    <xdr:col>2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9" name="Check Box 10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0" name="Check Box 11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203200</xdr:rowOff>
                  </from>
                  <to>
                    <xdr:col>2</xdr:col>
                    <xdr:colOff>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1" name="Check Box 12">
              <controlPr defaultSize="0" autoFill="0" autoLine="0" autoPict="0">
                <anchor moveWithCells="1">
                  <from>
                    <xdr:col>1</xdr:col>
                    <xdr:colOff>12700</xdr:colOff>
                    <xdr:row>20</xdr:row>
                    <xdr:rowOff>203200</xdr:rowOff>
                  </from>
                  <to>
                    <xdr:col>2</xdr:col>
                    <xdr:colOff>25400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2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8</xdr:row>
                    <xdr:rowOff>203200</xdr:rowOff>
                  </from>
                  <to>
                    <xdr:col>2</xdr:col>
                    <xdr:colOff>2717800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3" name="Check Box 14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203200</xdr:rowOff>
                  </from>
                  <to>
                    <xdr:col>2</xdr:col>
                    <xdr:colOff>647700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4" name="Check Box 18">
              <controlPr defaultSize="0" autoFill="0" autoLine="0" autoPict="0">
                <anchor moveWithCells="1">
                  <from>
                    <xdr:col>1</xdr:col>
                    <xdr:colOff>12700</xdr:colOff>
                    <xdr:row>21</xdr:row>
                    <xdr:rowOff>203200</xdr:rowOff>
                  </from>
                  <to>
                    <xdr:col>2</xdr:col>
                    <xdr:colOff>25400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A29C-89EF-496B-8019-07C98B451654}">
  <sheetPr codeName="Tabelle8">
    <tabColor rgb="FFFFFF00"/>
  </sheetPr>
  <dimension ref="B7:D25"/>
  <sheetViews>
    <sheetView showGridLines="0" zoomScaleNormal="100" workbookViewId="0">
      <selection activeCell="J19" sqref="J19"/>
    </sheetView>
  </sheetViews>
  <sheetFormatPr baseColWidth="10" defaultColWidth="11.5" defaultRowHeight="16" customHeight="1" x14ac:dyDescent="0.2"/>
  <cols>
    <col min="1" max="1" width="3.6640625" style="1" customWidth="1"/>
    <col min="2" max="2" width="35.6640625" style="1" customWidth="1"/>
    <col min="3" max="3" width="40.6640625" style="1" customWidth="1"/>
    <col min="4" max="4" width="45.6640625" style="1" customWidth="1"/>
    <col min="5" max="16384" width="11.5" style="1"/>
  </cols>
  <sheetData>
    <row r="7" spans="2:4" ht="16" customHeight="1" x14ac:dyDescent="0.2">
      <c r="B7" s="127" t="s">
        <v>116</v>
      </c>
    </row>
    <row r="8" spans="2:4" ht="32" customHeight="1" x14ac:dyDescent="0.2">
      <c r="B8" s="211" t="s">
        <v>139</v>
      </c>
      <c r="C8" s="283"/>
      <c r="D8" s="284"/>
    </row>
    <row r="9" spans="2:4" ht="16" customHeight="1" x14ac:dyDescent="0.2">
      <c r="B9" s="273"/>
      <c r="C9" s="274"/>
      <c r="D9" s="158"/>
    </row>
    <row r="10" spans="2:4" ht="16" customHeight="1" x14ac:dyDescent="0.2">
      <c r="B10" s="273"/>
      <c r="C10" s="274"/>
      <c r="D10" s="158"/>
    </row>
    <row r="11" spans="2:4" ht="16" customHeight="1" x14ac:dyDescent="0.2">
      <c r="B11" s="273"/>
      <c r="C11" s="274"/>
      <c r="D11" s="158"/>
    </row>
    <row r="12" spans="2:4" ht="16" customHeight="1" x14ac:dyDescent="0.2">
      <c r="B12" s="273"/>
      <c r="C12" s="274"/>
      <c r="D12" s="158"/>
    </row>
    <row r="13" spans="2:4" ht="16" customHeight="1" x14ac:dyDescent="0.2">
      <c r="B13" s="273"/>
      <c r="C13" s="274"/>
      <c r="D13" s="158"/>
    </row>
    <row r="14" spans="2:4" ht="16" customHeight="1" x14ac:dyDescent="0.2">
      <c r="B14" s="273"/>
      <c r="C14" s="274"/>
      <c r="D14" s="158"/>
    </row>
    <row r="15" spans="2:4" ht="16" customHeight="1" x14ac:dyDescent="0.2">
      <c r="B15" s="285"/>
      <c r="C15" s="286"/>
      <c r="D15" s="159"/>
    </row>
    <row r="16" spans="2:4" ht="16" customHeight="1" x14ac:dyDescent="0.2">
      <c r="B16" s="288" t="s">
        <v>71</v>
      </c>
      <c r="C16" s="283"/>
      <c r="D16" s="284"/>
    </row>
    <row r="17" spans="2:4" ht="16" customHeight="1" x14ac:dyDescent="0.2">
      <c r="B17" s="289" t="s">
        <v>41</v>
      </c>
      <c r="C17" s="290"/>
      <c r="D17" s="291"/>
    </row>
    <row r="18" spans="2:4" ht="16" customHeight="1" x14ac:dyDescent="0.2">
      <c r="B18" s="126"/>
      <c r="C18" s="126"/>
      <c r="D18" s="126"/>
    </row>
    <row r="19" spans="2:4" ht="16" customHeight="1" x14ac:dyDescent="0.2">
      <c r="B19" s="147" t="s">
        <v>39</v>
      </c>
      <c r="C19" s="143" t="s">
        <v>38</v>
      </c>
      <c r="D19" s="163" t="s">
        <v>122</v>
      </c>
    </row>
    <row r="20" spans="2:4" ht="32" customHeight="1" x14ac:dyDescent="0.2">
      <c r="B20" s="197"/>
      <c r="C20" s="197"/>
      <c r="D20" s="164"/>
    </row>
    <row r="22" spans="2:4" ht="16" customHeight="1" x14ac:dyDescent="0.2">
      <c r="B22" s="287" t="s">
        <v>148</v>
      </c>
      <c r="C22" s="287"/>
      <c r="D22" s="287"/>
    </row>
    <row r="23" spans="2:4" ht="16" customHeight="1" x14ac:dyDescent="0.2">
      <c r="B23" s="287"/>
      <c r="C23" s="287"/>
      <c r="D23" s="287"/>
    </row>
    <row r="24" spans="2:4" ht="16" customHeight="1" x14ac:dyDescent="0.2">
      <c r="B24" s="287"/>
      <c r="C24" s="287"/>
      <c r="D24" s="287"/>
    </row>
    <row r="25" spans="2:4" ht="16" customHeight="1" x14ac:dyDescent="0.2">
      <c r="B25" s="287"/>
      <c r="C25" s="287"/>
      <c r="D25" s="287"/>
    </row>
  </sheetData>
  <mergeCells count="11">
    <mergeCell ref="B22:D25"/>
    <mergeCell ref="B11:C11"/>
    <mergeCell ref="B10:C10"/>
    <mergeCell ref="B16:D16"/>
    <mergeCell ref="B17:D17"/>
    <mergeCell ref="B8:D8"/>
    <mergeCell ref="B15:C15"/>
    <mergeCell ref="B14:C14"/>
    <mergeCell ref="B13:C13"/>
    <mergeCell ref="B12:C12"/>
    <mergeCell ref="B9:C9"/>
  </mergeCells>
  <pageMargins left="0.59055118110236227" right="0.59055118110236227" top="1.3779527559055118" bottom="1.5748031496062993" header="0.31496062992125984" footer="0.31496062992125984"/>
  <pageSetup paperSize="9" orientation="landscape" r:id="rId1"/>
  <headerFooter>
    <oddHeader>&amp;L&amp;"-,Fett"&amp;12
&amp;18 5.&amp;16
&amp;12Bestätigung Hersteller
&amp;C&amp;"Arial,Fett"&amp;12
&amp;"Arial,Standard"Zertifizierungsantrag Hersteller/Lieferanten
&amp;R&amp;G</oddHeader>
    <oddFooter>&amp;LKooperationspartner:
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</xdr:col>
                    <xdr:colOff>12700</xdr:colOff>
                    <xdr:row>7</xdr:row>
                    <xdr:rowOff>406400</xdr:rowOff>
                  </from>
                  <to>
                    <xdr:col>2</xdr:col>
                    <xdr:colOff>25400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1</xdr:col>
                    <xdr:colOff>12700</xdr:colOff>
                    <xdr:row>8</xdr:row>
                    <xdr:rowOff>190500</xdr:rowOff>
                  </from>
                  <to>
                    <xdr:col>2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12700</xdr:colOff>
                    <xdr:row>9</xdr:row>
                    <xdr:rowOff>203200</xdr:rowOff>
                  </from>
                  <to>
                    <xdr:col>2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190500</xdr:rowOff>
                  </from>
                  <to>
                    <xdr:col>2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1</xdr:col>
                    <xdr:colOff>12700</xdr:colOff>
                    <xdr:row>11</xdr:row>
                    <xdr:rowOff>190500</xdr:rowOff>
                  </from>
                  <to>
                    <xdr:col>2</xdr:col>
                    <xdr:colOff>25400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Check Box 22">
              <controlPr defaultSize="0" autoFill="0" autoLine="0" autoPict="0">
                <anchor moveWithCells="1">
                  <from>
                    <xdr:col>1</xdr:col>
                    <xdr:colOff>12700</xdr:colOff>
                    <xdr:row>12</xdr:row>
                    <xdr:rowOff>190500</xdr:rowOff>
                  </from>
                  <to>
                    <xdr:col>1</xdr:col>
                    <xdr:colOff>2489200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190500</xdr:rowOff>
                  </from>
                  <to>
                    <xdr:col>2</xdr:col>
                    <xdr:colOff>25400</xdr:colOff>
                    <xdr:row>15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6439-3678-496A-B6A8-2E58BD01E699}">
  <sheetPr codeName="Tabelle9"/>
  <dimension ref="B7:D23"/>
  <sheetViews>
    <sheetView showGridLines="0" zoomScaleNormal="100" workbookViewId="0">
      <selection activeCell="N23" sqref="N23"/>
    </sheetView>
  </sheetViews>
  <sheetFormatPr baseColWidth="10" defaultRowHeight="16" customHeight="1" x14ac:dyDescent="0.2"/>
  <cols>
    <col min="1" max="1" width="3.6640625" customWidth="1"/>
    <col min="2" max="2" width="35.6640625" customWidth="1"/>
    <col min="3" max="3" width="80.6640625" customWidth="1"/>
    <col min="4" max="4" width="5.6640625" customWidth="1"/>
  </cols>
  <sheetData>
    <row r="7" spans="2:4" ht="16" customHeight="1" x14ac:dyDescent="0.2">
      <c r="B7" s="127" t="s">
        <v>131</v>
      </c>
    </row>
    <row r="8" spans="2:4" ht="16" customHeight="1" x14ac:dyDescent="0.2">
      <c r="B8" s="172" t="s">
        <v>53</v>
      </c>
      <c r="C8" s="173" t="s">
        <v>52</v>
      </c>
      <c r="D8" s="174"/>
    </row>
    <row r="9" spans="2:4" ht="16" customHeight="1" x14ac:dyDescent="0.2">
      <c r="B9" s="175"/>
      <c r="C9" s="165" t="s">
        <v>49</v>
      </c>
      <c r="D9" s="168" t="s">
        <v>127</v>
      </c>
    </row>
    <row r="10" spans="2:4" ht="16" customHeight="1" x14ac:dyDescent="0.2">
      <c r="B10" s="175"/>
      <c r="C10" s="166" t="s">
        <v>50</v>
      </c>
      <c r="D10" s="169" t="s">
        <v>119</v>
      </c>
    </row>
    <row r="11" spans="2:4" ht="16" customHeight="1" x14ac:dyDescent="0.2">
      <c r="B11" s="175"/>
      <c r="C11" s="166" t="s">
        <v>51</v>
      </c>
      <c r="D11" s="169" t="s">
        <v>120</v>
      </c>
    </row>
    <row r="12" spans="2:4" ht="16" customHeight="1" x14ac:dyDescent="0.2">
      <c r="B12" s="175"/>
      <c r="C12" s="167" t="s">
        <v>75</v>
      </c>
      <c r="D12" s="169" t="s">
        <v>119</v>
      </c>
    </row>
    <row r="13" spans="2:4" ht="16" customHeight="1" x14ac:dyDescent="0.2">
      <c r="B13" s="175"/>
      <c r="C13" s="166" t="s">
        <v>69</v>
      </c>
      <c r="D13" s="169" t="s">
        <v>119</v>
      </c>
    </row>
    <row r="14" spans="2:4" ht="16" customHeight="1" x14ac:dyDescent="0.2">
      <c r="B14" s="175"/>
      <c r="C14" s="166" t="s">
        <v>43</v>
      </c>
      <c r="D14" s="169" t="s">
        <v>129</v>
      </c>
    </row>
    <row r="15" spans="2:4" ht="16" customHeight="1" x14ac:dyDescent="0.2">
      <c r="B15" s="175"/>
      <c r="C15" s="166" t="s">
        <v>61</v>
      </c>
      <c r="D15" s="169" t="s">
        <v>119</v>
      </c>
    </row>
    <row r="16" spans="2:4" ht="16" customHeight="1" x14ac:dyDescent="0.2">
      <c r="B16" s="175"/>
      <c r="C16" s="166" t="s">
        <v>62</v>
      </c>
      <c r="D16" s="169" t="s">
        <v>119</v>
      </c>
    </row>
    <row r="17" spans="2:4" ht="16" customHeight="1" x14ac:dyDescent="0.2">
      <c r="B17" s="175"/>
      <c r="C17" s="166" t="s">
        <v>44</v>
      </c>
      <c r="D17" s="170" t="s">
        <v>10</v>
      </c>
    </row>
    <row r="18" spans="2:4" ht="16" customHeight="1" x14ac:dyDescent="0.2">
      <c r="B18" s="175"/>
      <c r="C18" s="165" t="s">
        <v>63</v>
      </c>
      <c r="D18" s="171" t="s">
        <v>10</v>
      </c>
    </row>
    <row r="20" spans="2:4" ht="16" customHeight="1" x14ac:dyDescent="0.2">
      <c r="B20" t="s">
        <v>126</v>
      </c>
    </row>
    <row r="21" spans="2:4" ht="16" customHeight="1" x14ac:dyDescent="0.2">
      <c r="B21" t="s">
        <v>125</v>
      </c>
    </row>
    <row r="22" spans="2:4" ht="16" customHeight="1" x14ac:dyDescent="0.2">
      <c r="B22" t="s">
        <v>128</v>
      </c>
    </row>
    <row r="23" spans="2:4" ht="16" customHeight="1" x14ac:dyDescent="0.2">
      <c r="B23" t="s">
        <v>130</v>
      </c>
    </row>
  </sheetData>
  <pageMargins left="0.7" right="0.7" top="0.78740157499999996" bottom="0.78740157499999996" header="0.3" footer="0.3"/>
  <ignoredErrors>
    <ignoredError sqref="D10:D16" numberStoredAsText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1</xdr:col>
                    <xdr:colOff>12700</xdr:colOff>
                    <xdr:row>7</xdr:row>
                    <xdr:rowOff>190500</xdr:rowOff>
                  </from>
                  <to>
                    <xdr:col>2</xdr:col>
                    <xdr:colOff>25400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1</xdr:col>
                    <xdr:colOff>12700</xdr:colOff>
                    <xdr:row>8</xdr:row>
                    <xdr:rowOff>190500</xdr:rowOff>
                  </from>
                  <to>
                    <xdr:col>2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1</xdr:col>
                    <xdr:colOff>12700</xdr:colOff>
                    <xdr:row>9</xdr:row>
                    <xdr:rowOff>203200</xdr:rowOff>
                  </from>
                  <to>
                    <xdr:col>2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</xdr:col>
                    <xdr:colOff>12700</xdr:colOff>
                    <xdr:row>11</xdr:row>
                    <xdr:rowOff>190500</xdr:rowOff>
                  </from>
                  <to>
                    <xdr:col>2</xdr:col>
                    <xdr:colOff>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1</xdr:col>
                    <xdr:colOff>12700</xdr:colOff>
                    <xdr:row>12</xdr:row>
                    <xdr:rowOff>190500</xdr:rowOff>
                  </from>
                  <to>
                    <xdr:col>2</xdr:col>
                    <xdr:colOff>25400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8" name="Check Box 9">
              <controlPr defaultSize="0" autoFill="0" autoLine="0" autoPict="0">
                <anchor moveWithCells="1">
                  <from>
                    <xdr:col>1</xdr:col>
                    <xdr:colOff>12700</xdr:colOff>
                    <xdr:row>15</xdr:row>
                    <xdr:rowOff>190500</xdr:rowOff>
                  </from>
                  <to>
                    <xdr:col>2</xdr:col>
                    <xdr:colOff>25400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9" name="Check Box 10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190500</xdr:rowOff>
                  </from>
                  <to>
                    <xdr:col>1</xdr:col>
                    <xdr:colOff>2489200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Check Box 11">
              <controlPr defaultSize="0" autoFill="0" autoLine="0" autoPict="0">
                <anchor moveWithCells="1">
                  <from>
                    <xdr:col>1</xdr:col>
                    <xdr:colOff>12700</xdr:colOff>
                    <xdr:row>14</xdr:row>
                    <xdr:rowOff>190500</xdr:rowOff>
                  </from>
                  <to>
                    <xdr:col>2</xdr:col>
                    <xdr:colOff>25400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1</xdr:col>
                    <xdr:colOff>12700</xdr:colOff>
                    <xdr:row>16</xdr:row>
                    <xdr:rowOff>190500</xdr:rowOff>
                  </from>
                  <to>
                    <xdr:col>2</xdr:col>
                    <xdr:colOff>25400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190500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DD38-8ACB-4D72-A98A-1171247BA580}">
  <sheetPr codeName="Tabelle10"/>
  <dimension ref="B6:D41"/>
  <sheetViews>
    <sheetView showGridLines="0" zoomScaleNormal="100" workbookViewId="0">
      <selection activeCell="F43" sqref="F43"/>
    </sheetView>
  </sheetViews>
  <sheetFormatPr baseColWidth="10" defaultRowHeight="16" customHeight="1" x14ac:dyDescent="0.2"/>
  <cols>
    <col min="1" max="1" width="3.6640625" customWidth="1"/>
    <col min="2" max="2" width="15.6640625" customWidth="1"/>
    <col min="3" max="3" width="25.6640625" customWidth="1"/>
    <col min="4" max="4" width="149.6640625" customWidth="1"/>
  </cols>
  <sheetData>
    <row r="6" spans="2:4" ht="16" customHeight="1" x14ac:dyDescent="0.2">
      <c r="B6" s="14"/>
      <c r="C6" s="14"/>
      <c r="D6" s="14"/>
    </row>
    <row r="7" spans="2:4" ht="16" customHeight="1" x14ac:dyDescent="0.2">
      <c r="B7" s="127" t="s">
        <v>132</v>
      </c>
      <c r="C7" s="14"/>
      <c r="D7" s="14"/>
    </row>
    <row r="8" spans="2:4" ht="16" customHeight="1" x14ac:dyDescent="0.2">
      <c r="B8" s="15" t="s">
        <v>45</v>
      </c>
      <c r="C8" s="15" t="s">
        <v>46</v>
      </c>
      <c r="D8" s="15" t="s">
        <v>47</v>
      </c>
    </row>
    <row r="9" spans="2:4" ht="16" customHeight="1" x14ac:dyDescent="0.2">
      <c r="B9" s="176"/>
      <c r="C9" s="176"/>
      <c r="D9" s="176"/>
    </row>
    <row r="10" spans="2:4" ht="16" customHeight="1" x14ac:dyDescent="0.2">
      <c r="B10" s="176"/>
      <c r="C10" s="176"/>
      <c r="D10" s="176"/>
    </row>
    <row r="11" spans="2:4" ht="16" customHeight="1" x14ac:dyDescent="0.2">
      <c r="B11" s="176"/>
      <c r="C11" s="176"/>
      <c r="D11" s="176"/>
    </row>
    <row r="12" spans="2:4" ht="16" customHeight="1" x14ac:dyDescent="0.2">
      <c r="B12" s="176"/>
      <c r="C12" s="176"/>
      <c r="D12" s="176"/>
    </row>
    <row r="13" spans="2:4" ht="16" customHeight="1" x14ac:dyDescent="0.2">
      <c r="B13" s="176"/>
      <c r="C13" s="176"/>
      <c r="D13" s="176"/>
    </row>
    <row r="14" spans="2:4" ht="16" customHeight="1" x14ac:dyDescent="0.2">
      <c r="B14" s="176"/>
      <c r="C14" s="176"/>
      <c r="D14" s="176"/>
    </row>
    <row r="15" spans="2:4" ht="16" customHeight="1" x14ac:dyDescent="0.2">
      <c r="B15" s="176"/>
      <c r="C15" s="176"/>
      <c r="D15" s="176"/>
    </row>
    <row r="16" spans="2:4" ht="16" customHeight="1" x14ac:dyDescent="0.2">
      <c r="B16" s="176"/>
      <c r="C16" s="176"/>
      <c r="D16" s="176"/>
    </row>
    <row r="17" spans="2:4" ht="16" customHeight="1" x14ac:dyDescent="0.2">
      <c r="B17" s="176"/>
      <c r="C17" s="176"/>
      <c r="D17" s="176"/>
    </row>
    <row r="18" spans="2:4" ht="16" customHeight="1" x14ac:dyDescent="0.2">
      <c r="B18" s="176"/>
      <c r="C18" s="176"/>
      <c r="D18" s="176"/>
    </row>
    <row r="19" spans="2:4" ht="16" customHeight="1" x14ac:dyDescent="0.2">
      <c r="B19" s="176"/>
      <c r="C19" s="176"/>
      <c r="D19" s="176"/>
    </row>
    <row r="20" spans="2:4" ht="16" customHeight="1" x14ac:dyDescent="0.2">
      <c r="B20" s="176"/>
      <c r="C20" s="176"/>
      <c r="D20" s="176"/>
    </row>
    <row r="21" spans="2:4" ht="16" customHeight="1" x14ac:dyDescent="0.2">
      <c r="B21" s="176"/>
      <c r="C21" s="176"/>
      <c r="D21" s="176"/>
    </row>
    <row r="22" spans="2:4" ht="16" customHeight="1" x14ac:dyDescent="0.2">
      <c r="B22" s="176"/>
      <c r="C22" s="176"/>
      <c r="D22" s="176"/>
    </row>
    <row r="23" spans="2:4" ht="16" customHeight="1" x14ac:dyDescent="0.2">
      <c r="B23" s="176"/>
      <c r="C23" s="176"/>
      <c r="D23" s="176"/>
    </row>
    <row r="24" spans="2:4" ht="16" customHeight="1" x14ac:dyDescent="0.2">
      <c r="B24" s="176"/>
      <c r="C24" s="176"/>
      <c r="D24" s="176"/>
    </row>
    <row r="25" spans="2:4" ht="16" customHeight="1" x14ac:dyDescent="0.2">
      <c r="B25" s="176"/>
      <c r="C25" s="176"/>
      <c r="D25" s="176"/>
    </row>
    <row r="26" spans="2:4" ht="16" customHeight="1" x14ac:dyDescent="0.2">
      <c r="B26" s="176"/>
      <c r="C26" s="176"/>
      <c r="D26" s="176"/>
    </row>
    <row r="27" spans="2:4" ht="16" customHeight="1" x14ac:dyDescent="0.2">
      <c r="B27" s="176"/>
      <c r="C27" s="176"/>
      <c r="D27" s="176"/>
    </row>
    <row r="28" spans="2:4" ht="16" customHeight="1" x14ac:dyDescent="0.2">
      <c r="B28" s="176"/>
      <c r="C28" s="176"/>
      <c r="D28" s="176"/>
    </row>
    <row r="29" spans="2:4" ht="16" customHeight="1" x14ac:dyDescent="0.2">
      <c r="B29" s="176"/>
      <c r="C29" s="176"/>
      <c r="D29" s="176"/>
    </row>
    <row r="30" spans="2:4" ht="16" customHeight="1" x14ac:dyDescent="0.2">
      <c r="B30" s="176"/>
      <c r="C30" s="176"/>
      <c r="D30" s="176"/>
    </row>
    <row r="31" spans="2:4" ht="16" customHeight="1" x14ac:dyDescent="0.2">
      <c r="B31" s="176"/>
      <c r="C31" s="176"/>
      <c r="D31" s="176"/>
    </row>
    <row r="32" spans="2:4" ht="16" customHeight="1" x14ac:dyDescent="0.2">
      <c r="B32" s="176"/>
      <c r="C32" s="176"/>
      <c r="D32" s="176"/>
    </row>
    <row r="33" spans="2:4" ht="16" customHeight="1" x14ac:dyDescent="0.2">
      <c r="B33" s="176"/>
      <c r="C33" s="176"/>
      <c r="D33" s="176"/>
    </row>
    <row r="34" spans="2:4" ht="16" customHeight="1" x14ac:dyDescent="0.2">
      <c r="B34" s="176"/>
      <c r="C34" s="176"/>
      <c r="D34" s="176"/>
    </row>
    <row r="35" spans="2:4" ht="16" customHeight="1" x14ac:dyDescent="0.2">
      <c r="B35" s="176"/>
      <c r="C35" s="176"/>
      <c r="D35" s="176"/>
    </row>
    <row r="36" spans="2:4" ht="16" customHeight="1" x14ac:dyDescent="0.2">
      <c r="B36" s="176"/>
      <c r="C36" s="176"/>
      <c r="D36" s="176"/>
    </row>
    <row r="37" spans="2:4" ht="16" customHeight="1" x14ac:dyDescent="0.2">
      <c r="B37" s="176"/>
      <c r="C37" s="176"/>
      <c r="D37" s="176"/>
    </row>
    <row r="38" spans="2:4" ht="16" customHeight="1" x14ac:dyDescent="0.2">
      <c r="B38" s="176"/>
      <c r="C38" s="176"/>
      <c r="D38" s="176"/>
    </row>
    <row r="39" spans="2:4" ht="16" customHeight="1" x14ac:dyDescent="0.2">
      <c r="B39" s="176"/>
      <c r="C39" s="176"/>
      <c r="D39" s="176"/>
    </row>
    <row r="40" spans="2:4" ht="16" customHeight="1" x14ac:dyDescent="0.2">
      <c r="B40" s="176"/>
      <c r="C40" s="176"/>
      <c r="D40" s="176"/>
    </row>
    <row r="41" spans="2:4" ht="16" customHeight="1" x14ac:dyDescent="0.2">
      <c r="B41" s="176"/>
      <c r="C41" s="176"/>
      <c r="D41" s="176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5</vt:i4>
      </vt:variant>
    </vt:vector>
  </HeadingPairs>
  <TitlesOfParts>
    <vt:vector size="17" baseType="lpstr">
      <vt:lpstr>1 - Antragsteller</vt:lpstr>
      <vt:lpstr>2- Matrix</vt:lpstr>
      <vt:lpstr>3a - Technische Daten LW</vt:lpstr>
      <vt:lpstr>3b - Technische Daten SW</vt:lpstr>
      <vt:lpstr>3c - Technische Daten WW</vt:lpstr>
      <vt:lpstr>4 - Steuerung</vt:lpstr>
      <vt:lpstr>5 - Bestätigung</vt:lpstr>
      <vt:lpstr>Checkliste</vt:lpstr>
      <vt:lpstr>Logbuch</vt:lpstr>
      <vt:lpstr>Erläuterungen</vt:lpstr>
      <vt:lpstr>Daten</vt:lpstr>
      <vt:lpstr>Warmwasser</vt:lpstr>
      <vt:lpstr>'1 - Antragsteller'!Druckbereich</vt:lpstr>
      <vt:lpstr>'2- Matrix'!Druckbereich</vt:lpstr>
      <vt:lpstr>'3b - Technische Daten SW'!Druckbereich</vt:lpstr>
      <vt:lpstr>'4 - Steuerung'!Druckbereich</vt:lpstr>
      <vt:lpstr>'5 - Bestätigung'!Druckbereich</vt:lpstr>
    </vt:vector>
  </TitlesOfParts>
  <Company>Fachhochschule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 Ralf;ramon.hofer@fhnw.ch</dc:creator>
  <cp:lastModifiedBy>Georges Guggenheim</cp:lastModifiedBy>
  <cp:lastPrinted>2023-08-21T14:38:51Z</cp:lastPrinted>
  <dcterms:created xsi:type="dcterms:W3CDTF">2020-02-13T13:12:26Z</dcterms:created>
  <dcterms:modified xsi:type="dcterms:W3CDTF">2024-02-13T13:44:23Z</dcterms:modified>
</cp:coreProperties>
</file>